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Економіст\БЮДЖЕТ 2026\Рішення 2026\21.05.2026\"/>
    </mc:Choice>
  </mc:AlternateContent>
  <bookViews>
    <workbookView xWindow="0" yWindow="0" windowWidth="28800" windowHeight="12375"/>
  </bookViews>
  <sheets>
    <sheet name="Лист1" sheetId="1" r:id="rId1"/>
  </sheets>
  <definedNames>
    <definedName name="_xlnm.Print_Area" localSheetId="0">Лист1!$A$1:$D$78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1" l="1"/>
  <c r="D24" i="1"/>
  <c r="D41" i="1" l="1"/>
  <c r="D44" i="1" l="1"/>
  <c r="D20" i="1" l="1"/>
  <c r="D31" i="1" l="1"/>
  <c r="D75" i="1" l="1"/>
  <c r="D72" i="1"/>
  <c r="D76" i="1" s="1"/>
  <c r="D74" i="1" l="1"/>
  <c r="D12" i="1" l="1"/>
  <c r="D34" i="1" l="1"/>
</calcChain>
</file>

<file path=xl/sharedStrings.xml><?xml version="1.0" encoding="utf-8"?>
<sst xmlns="http://schemas.openxmlformats.org/spreadsheetml/2006/main" count="142" uniqueCount="84">
  <si>
    <t>(код бюджету)</t>
  </si>
  <si>
    <t xml:space="preserve">      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</si>
  <si>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</si>
  <si>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</si>
  <si>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</si>
  <si>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</si>
  <si>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</si>
  <si>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41020100</t>
  </si>
  <si>
    <t>Базова дотація </t>
  </si>
  <si>
    <t>Державний бюджет</t>
  </si>
  <si>
    <t>41053900</t>
  </si>
  <si>
    <t>Інші субвенції з місцевого бюджету</t>
  </si>
  <si>
    <t>ІІ. Трансферти до спеціального фонду бюджету</t>
  </si>
  <si>
    <t>X</t>
  </si>
  <si>
    <t xml:space="preserve">УСЬОГО за розділом І та ІІ, у тому числі: </t>
  </si>
  <si>
    <t>загальний фонд</t>
  </si>
  <si>
    <t>спеціальний фонд</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</si>
  <si>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</si>
  <si>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</si>
  <si>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 xml:space="preserve">Код типової програмної класифікації видатків та кредитування місцевого бюджету </t>
  </si>
  <si>
    <t>Найменування трансферту/ Найменування бюджету – отримувача міжбюджетного трансферту</t>
  </si>
  <si>
    <t>І. Трансферти із загального фонду бюджету</t>
  </si>
  <si>
    <t>9770</t>
  </si>
  <si>
    <t>ІІ. Трансферти із спеціального фонду бюджету</t>
  </si>
  <si>
    <t>Бюджет Дубовиківської сільської територіальної громади (для забезпечення діяльності КНП "Васильківський центр первинної медико-санітарної допомоги" Васильківської селищної ради Дніпропетровської області)</t>
  </si>
  <si>
    <t>Бюджет Дубовиківської сільської територіальної громади (для забезпечення діяльності КП "Васильківська центральна районна лікарня" Васильківської селищної ради)</t>
  </si>
  <si>
    <t>Бюджет Дубовиківської сільської територіальної громади (для забезпечення діяльності КПСМНЗ культури " Мистецька школа" Васильківської селищної ради)</t>
  </si>
  <si>
    <t>Бюджет Дубовиківської сільської територіальної громади (на утримання комунальної установи "Трудовий архів" Васильківської селищної ради Синельниківського району Дніпропетровської області)</t>
  </si>
  <si>
    <t>0453500000</t>
  </si>
  <si>
    <t>0410000000</t>
  </si>
  <si>
    <t>0451900000</t>
  </si>
  <si>
    <t>9900000000</t>
  </si>
  <si>
    <t>Обласний бюджет Дніпропетровської області (на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2023-2027 роки)</t>
  </si>
  <si>
    <t>Обласний бюджет Дніпропетровської області (на пільгове медичне обслуговування осіб, які постраждали внаслідок Чорнобильської катастрофи)</t>
  </si>
  <si>
    <t>Субвенція з місцевого бюджету державному бюджету на виконання програм соціально-економічного розвитку регіонів</t>
  </si>
  <si>
    <t>Обласний бюджет Дніпропетровської області ( на співфінансування на реалізацію публічного інвестиційного проекту на безперешкодний доступ до якісної освіти-шкільні автобуси)</t>
  </si>
  <si>
    <t>Міжбюджетні трансферти на 2026 рік</t>
  </si>
  <si>
    <t>Додаток 4</t>
  </si>
  <si>
    <t>0410000001</t>
  </si>
  <si>
    <t>Обласний бюджет Дніпропетровської області (на виконання доручень виборців депутатами обласної ради у 2026 році)</t>
  </si>
  <si>
    <t>41031100</t>
  </si>
  <si>
    <t>41051000</t>
  </si>
  <si>
    <t>41036300</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</si>
  <si>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</si>
  <si>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здійснення переданих видатків у сфері освіти за рахунок коштів освітньої субвенції</t>
  </si>
  <si>
    <t xml:space="preserve">Обласний бюджет Дніпропетровської області </t>
  </si>
  <si>
    <t>Субвенція з державного бюджету місцевим бюджетам на здійснення доплат педагогічним працівникам закладів загальної середньої освіти</t>
  </si>
  <si>
    <t>41033900</t>
  </si>
  <si>
    <t>Освітня субвенція з державного бюджету місцевим бюджетам</t>
  </si>
  <si>
    <t>до рішення Васильківської селищної ради</t>
  </si>
  <si>
    <t>Тетяна АГАРКОВА</t>
  </si>
  <si>
    <t>Державний бюджет (для Управління Служби безпеки України в Дніпропетровській області на придбання автомобільних відеореєстраторів)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</si>
  <si>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</si>
  <si>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</si>
  <si>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41036000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</si>
  <si>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</si>
  <si>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Державний бюджет (для військової частини А4350 для закупівлі комплектуючих до безпілотних авіаційних комплексів)</t>
  </si>
  <si>
    <t>Державний бюджет (для військової частини А4594 на матеріально-технічне оснащення та поточні витрати)</t>
  </si>
  <si>
    <t>Державний бюджет (для військової частини А3316 для закупівлі безпілотних літальних апаратів (комплексів) та їх складових частин, а також товарів та послуг з ремонту БПЛА)</t>
  </si>
  <si>
    <t>Державний бюджет (для військової частини А9938 для придбання безпілотних літальних апаратів (в т.ч. ударних), засобів радіоелектронної боротьби та розвідки, запасних частин для транспортних засобів (в т.ч. автомобільних шин), матеріалів для облаштування місць укриття особового складу, приладів спостереження, комп’ютерної та оргтехніки, засобів та майна звязку, зарядних станцій, генераторів, електродетонаторів, майна за напрямком тилового та медичного забезпечення, в тому числі комплектуючих до вищеперерахованих матеріально-технічних засобів)</t>
  </si>
  <si>
    <t>Державний бюджет (для військової частини А0284 для придбання запасних частин та комплектуючих до озброєння та військової техніки, їх ремонту та технічного обслуговування, придбання FPV дронів та комплексів ініціації для  FPV дронів, комплектуючих до FPV дронів, додаткового обладнання для покращення роботи пілотів дронів (коптерів), (щогли, окуляри, виносні антени, ретранслятори, додаткові комплекти батарей для дронів), засобів зв’язку)</t>
  </si>
  <si>
    <t>Державний бюджет (для військової частини А2802 для покращення матеріально-технічного забезпечення)</t>
  </si>
  <si>
    <t>Державний бюджет (для військової частини А5049 для закупівлі БпАК, БпЛА, комплектуючих для БпАК та БпЛА, засобів РЕБ та комплектуючих, засобів радіоелектронної розвідки та комплектуючих, зарядних станцій, генераторів, автомобілів, засобів зв’язку та комплектуючих, оргтехніки)</t>
  </si>
  <si>
    <t>Державний бюджет (для військової частини А5170 для придбання комплекта FPV 13 та 15 «Діоніс», пошукового комплексу ворожих FPV, ворожої техніки та живої сили «Аід», роботизованого безпілотного комплексу «Деметра»)</t>
  </si>
  <si>
    <t>Державний бюджет (для військової частини А5170 для закупівлі комп’ютерної техніки та  закупівлі електрогенераторів різної потужності)</t>
  </si>
  <si>
    <t>Державний бюджет (для військової частини А5170 для закупівлю виносної антени-підсилювача сигналу Skyrasor «Varta»)</t>
  </si>
  <si>
    <t>Державний бюджет (для військової частини А4123 для придбання необхідних запасних частин до транспортних засобів, а також оплату послуг з їх ремонту та технічного обслуговування)</t>
  </si>
  <si>
    <t>Державний бюджет (для військової частини Центру спеціального призначення «Омега» (військової частини 3073) для закупівлі автомобільної техніки)</t>
  </si>
  <si>
    <t>Державний бюджет (для військової частини А4808 для закупівлі безпілотних літальних апаратів та комплектуючих до них)</t>
  </si>
  <si>
    <t>Державний бюджет (для військової частини А4742 для матеріально-технічного забезпечення, ремонту та обслуговування автомобільної техніки, придбання запасних частин, акумуляторів, засобів живлення)</t>
  </si>
  <si>
    <t>Державний бюджет (для військової частини 3057 Національної гвардії України для покращення матеріально-технічного забезпечення)</t>
  </si>
  <si>
    <t>Державний бюджет (для військової частини А0693 для закупівлі комплектуючих до безпілотних літальних апаратів)</t>
  </si>
  <si>
    <t>Державний бюджет (для Дніпропетровського обласного територіального центру комплектування та соціальної підтримки для першого відділу Синельниківського РТЦК та СП для придбання паливно-мастильних матеріалів)</t>
  </si>
  <si>
    <t>Державний бюджет (для ВП №1 Синельниківського РУП ГУНП в Дніпропетровській області для придбання паливно-мастильних матеріалів)</t>
  </si>
  <si>
    <t>Обласний бюджет Дніпропетровської області (на виконання заходу 6.1. Програми забезпечення громадського порядку та громадської безпеки на території Дніпропетровської області на період до 2028 року)</t>
  </si>
  <si>
    <t>Державний бюджет (для військової частини А4030 для оплати послуг з ремонту та технічного обслуговування транспортних засобів )</t>
  </si>
  <si>
    <t>Секретар ради</t>
  </si>
  <si>
    <t>Державний бюджет (для військової частини А3283 для закупівлі автомобілів різного типу)</t>
  </si>
  <si>
    <t>Державний бюджет (для військової частини А4548 для придбання дизельних та інверторних бензинових генераторів, закупівлю безпілотних літальних апаратів та безпілотних авіаційних комплексів)</t>
  </si>
  <si>
    <t>Державний бюджет (для військової частини А4773 для придбання безпілотних літальних апаратів та наземних роботизованих комплексів)</t>
  </si>
  <si>
    <t>Державний бюджет (для військової частини А7384 для закупівлі автомобільної техніки)</t>
  </si>
  <si>
    <t>Державний бюджет (для військової частини А1108 для співфінансування закупівлі транспортних засобів, або засобів радіоелектронної розвідки, або засобів радіоелектронної боротьби, або засобів радіоелектронної розвідки)</t>
  </si>
  <si>
    <t>Державний бюджет (для 55 ДПРЧ 6 державного пожежно-рятувального загону ГУ ДСНС України у Дніпропетровській області на придбання пожежно-рятувального обладнання)</t>
  </si>
  <si>
    <t>№ 2322-67/VIII від 21.05.2026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</si>
</sst>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quot;-&quot;"/>
  </numFmts>
  <fonts count="8" x14ac:knownFonts="1">
    <font>
      <sz val="10"/>
      <color theme="1"/>
      <name val="Calibri"/>
      <family val="2"/>
      <charset val="204"/>
      <scheme val="minor"/>
    </font>
    <font>
      <sz val="12"/>
      <color theme="1"/>
      <name val="Times New Roman"/>
      <family val="1"/>
      <charset val="204"/>
    </font>
    <font>
      <sz val="12"/>
      <color theme="1"/>
      <name val="Calibri"/>
      <family val="2"/>
      <charset val="204"/>
      <scheme val="minor"/>
    </font>
    <font>
      <b/>
      <sz val="12"/>
      <color theme="1"/>
      <name val="Times New Roman"/>
      <family val="1"/>
      <charset val="204"/>
    </font>
    <font>
      <b/>
      <u/>
      <sz val="12"/>
      <color theme="1"/>
      <name val="Times New Roman"/>
      <family val="1"/>
      <charset val="204"/>
    </font>
    <font>
      <sz val="12"/>
      <name val="Times New Roman"/>
      <family val="1"/>
      <charset val="204"/>
    </font>
    <font>
      <b/>
      <sz val="12"/>
      <name val="Times New Roman"/>
      <family val="1"/>
      <charset val="204"/>
    </font>
    <font>
      <b/>
      <sz val="12"/>
      <color theme="1"/>
      <name val="Calibri"/>
      <family val="2"/>
      <charset val="204"/>
      <scheme val="minor"/>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right"/>
    </xf>
    <xf numFmtId="0" fontId="3" fillId="2" borderId="2" xfId="0" applyFont="1" applyFill="1" applyBorder="1" applyAlignment="1">
      <alignment horizontal="center"/>
    </xf>
    <xf numFmtId="0" fontId="3" fillId="2" borderId="2" xfId="0" applyFont="1" applyFill="1" applyBorder="1" applyAlignment="1">
      <alignment horizontal="left" vertical="center"/>
    </xf>
    <xf numFmtId="0" fontId="3" fillId="2" borderId="6" xfId="0" applyFont="1" applyFill="1" applyBorder="1" applyAlignment="1">
      <alignment horizontal="centerContinuous" vertical="center"/>
    </xf>
    <xf numFmtId="164" fontId="3" fillId="2" borderId="6" xfId="0" applyNumberFormat="1" applyFont="1" applyFill="1" applyBorder="1" applyAlignment="1">
      <alignment horizontal="center"/>
    </xf>
    <xf numFmtId="164" fontId="5" fillId="0" borderId="5" xfId="0" applyNumberFormat="1" applyFont="1" applyFill="1" applyBorder="1" applyAlignment="1">
      <alignment horizontal="center" vertical="center"/>
    </xf>
    <xf numFmtId="0" fontId="5" fillId="0" borderId="0" xfId="0" applyFont="1" applyAlignment="1">
      <alignment horizontal="left"/>
    </xf>
    <xf numFmtId="0" fontId="5" fillId="0" borderId="0" xfId="0" applyFont="1"/>
    <xf numFmtId="0" fontId="5" fillId="0" borderId="0" xfId="0" applyFont="1" applyAlignment="1">
      <alignment horizontal="right"/>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6" fillId="0" borderId="3" xfId="0" applyFont="1" applyBorder="1" applyAlignment="1">
      <alignment horizontal="centerContinuous" vertical="center"/>
    </xf>
    <xf numFmtId="0" fontId="6" fillId="0" borderId="3" xfId="0" applyFont="1" applyBorder="1" applyAlignment="1">
      <alignment horizontal="centerContinuous" vertical="center" wrapText="1"/>
    </xf>
    <xf numFmtId="164" fontId="6" fillId="0" borderId="3" xfId="0" applyNumberFormat="1" applyFont="1" applyFill="1" applyBorder="1" applyAlignment="1">
      <alignment horizontal="center" vertical="center"/>
    </xf>
    <xf numFmtId="49" fontId="5" fillId="0" borderId="4" xfId="0" applyNumberFormat="1" applyFont="1" applyBorder="1" applyAlignment="1">
      <alignment horizontal="center" vertical="center"/>
    </xf>
    <xf numFmtId="0" fontId="5" fillId="0" borderId="4" xfId="0" applyFont="1" applyBorder="1" applyAlignment="1">
      <alignment horizontal="centerContinuous" vertical="center"/>
    </xf>
    <xf numFmtId="164" fontId="5" fillId="0" borderId="4"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left" vertical="center"/>
    </xf>
    <xf numFmtId="164" fontId="6" fillId="2" borderId="3" xfId="0" applyNumberFormat="1" applyFont="1" applyFill="1" applyBorder="1" applyAlignment="1">
      <alignment horizontal="center"/>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5" fillId="0" borderId="5" xfId="0" applyFont="1" applyBorder="1" applyAlignment="1">
      <alignment horizontal="center" vertical="top" wrapText="1"/>
    </xf>
    <xf numFmtId="164" fontId="6" fillId="0" borderId="6" xfId="0" applyNumberFormat="1" applyFont="1" applyFill="1" applyBorder="1" applyAlignment="1">
      <alignment horizontal="center" vertical="center"/>
    </xf>
    <xf numFmtId="0" fontId="1" fillId="0" borderId="0" xfId="0" applyFont="1" applyAlignment="1"/>
    <xf numFmtId="0" fontId="6" fillId="0" borderId="3" xfId="0" applyFont="1" applyBorder="1" applyAlignment="1">
      <alignment horizontal="center"/>
    </xf>
    <xf numFmtId="0" fontId="6" fillId="0" borderId="6" xfId="0" quotePrefix="1" applyFont="1" applyBorder="1" applyAlignment="1">
      <alignment horizontal="center" wrapText="1"/>
    </xf>
    <xf numFmtId="4" fontId="6" fillId="0" borderId="4" xfId="0" applyNumberFormat="1" applyFont="1" applyBorder="1" applyAlignment="1">
      <alignment horizontal="center"/>
    </xf>
    <xf numFmtId="4" fontId="5" fillId="0" borderId="4" xfId="0" applyNumberFormat="1" applyFont="1" applyBorder="1" applyAlignment="1">
      <alignment horizontal="center"/>
    </xf>
    <xf numFmtId="0" fontId="5" fillId="0" borderId="4" xfId="0" applyFont="1" applyBorder="1" applyAlignment="1">
      <alignment horizontal="center" vertical="center" wrapText="1"/>
    </xf>
    <xf numFmtId="164" fontId="6" fillId="0" borderId="4" xfId="0" applyNumberFormat="1" applyFont="1" applyFill="1" applyBorder="1" applyAlignment="1">
      <alignment horizontal="center" vertical="center"/>
    </xf>
    <xf numFmtId="0" fontId="5" fillId="0" borderId="3" xfId="0" applyFont="1" applyBorder="1" applyAlignment="1">
      <alignment horizontal="centerContinuous" vertical="center"/>
    </xf>
    <xf numFmtId="0" fontId="5" fillId="0" borderId="6" xfId="0" applyFont="1" applyBorder="1" applyAlignment="1">
      <alignment horizontal="center" wrapText="1"/>
    </xf>
    <xf numFmtId="0" fontId="6" fillId="0" borderId="0" xfId="0" applyFont="1" applyFill="1" applyBorder="1" applyAlignment="1">
      <alignment horizontal="left" vertical="center"/>
    </xf>
    <xf numFmtId="0" fontId="7" fillId="0" borderId="0" xfId="0" applyFont="1"/>
    <xf numFmtId="0" fontId="7" fillId="0" borderId="0" xfId="0" applyFont="1" applyAlignment="1"/>
    <xf numFmtId="49" fontId="5" fillId="0" borderId="4" xfId="0" applyNumberFormat="1" applyFont="1" applyFill="1" applyBorder="1" applyAlignment="1">
      <alignment horizontal="center" vertical="center"/>
    </xf>
    <xf numFmtId="0" fontId="5" fillId="0" borderId="4" xfId="0" applyFont="1" applyFill="1" applyBorder="1" applyAlignment="1">
      <alignment horizontal="centerContinuous" vertical="center"/>
    </xf>
    <xf numFmtId="0" fontId="5" fillId="0" borderId="4" xfId="0" applyFont="1" applyFill="1" applyBorder="1" applyAlignment="1">
      <alignment horizontal="center" vertical="center" wrapText="1"/>
    </xf>
    <xf numFmtId="0" fontId="6" fillId="2" borderId="0" xfId="0" applyFont="1" applyFill="1" applyBorder="1" applyAlignment="1">
      <alignment horizontal="center" vertical="center"/>
    </xf>
    <xf numFmtId="0" fontId="6" fillId="2" borderId="0" xfId="0" applyFont="1" applyFill="1" applyBorder="1" applyAlignment="1">
      <alignment horizontal="left" vertical="center"/>
    </xf>
    <xf numFmtId="164" fontId="6" fillId="2" borderId="0" xfId="0" applyNumberFormat="1" applyFont="1" applyFill="1" applyBorder="1" applyAlignment="1">
      <alignment horizontal="center"/>
    </xf>
    <xf numFmtId="0" fontId="3" fillId="0" borderId="0" xfId="0" applyFont="1" applyAlignment="1"/>
    <xf numFmtId="0" fontId="5" fillId="0" borderId="3" xfId="0" applyFont="1" applyBorder="1" applyAlignment="1">
      <alignment horizontal="center" vertical="center"/>
    </xf>
    <xf numFmtId="0" fontId="1" fillId="0" borderId="0" xfId="0" applyFont="1" applyAlignment="1">
      <alignment horizontal="left"/>
    </xf>
    <xf numFmtId="0" fontId="1" fillId="3" borderId="0" xfId="0" applyFont="1" applyFill="1"/>
    <xf numFmtId="0" fontId="2" fillId="3" borderId="0" xfId="0" applyFont="1" applyFill="1"/>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Continuous" vertical="center" wrapText="1"/>
    </xf>
    <xf numFmtId="0" fontId="6" fillId="0" borderId="6" xfId="0" applyFont="1" applyFill="1" applyBorder="1" applyAlignment="1">
      <alignment horizontal="centerContinuous" vertical="center"/>
    </xf>
    <xf numFmtId="49" fontId="5" fillId="0" borderId="2" xfId="0" applyNumberFormat="1" applyFont="1" applyFill="1" applyBorder="1" applyAlignment="1">
      <alignment horizontal="center" vertical="center"/>
    </xf>
    <xf numFmtId="164" fontId="5" fillId="0" borderId="6"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4"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4" fillId="0" borderId="0" xfId="0" quotePrefix="1" applyFont="1" applyAlignment="1">
      <alignment horizontal="center"/>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5" fillId="0" borderId="5" xfId="0" applyFont="1" applyBorder="1" applyAlignment="1">
      <alignment horizontal="center" vertical="top" wrapText="1"/>
    </xf>
    <xf numFmtId="0" fontId="5" fillId="0" borderId="3" xfId="0" applyFont="1" applyBorder="1" applyAlignment="1">
      <alignment horizontal="center"/>
    </xf>
    <xf numFmtId="0" fontId="1" fillId="0" borderId="4" xfId="0"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tabSelected="1" view="pageBreakPreview" topLeftCell="A40" zoomScaleNormal="100" zoomScaleSheetLayoutView="100" workbookViewId="0">
      <selection activeCell="D48" sqref="D48"/>
    </sheetView>
  </sheetViews>
  <sheetFormatPr defaultRowHeight="12.75" x14ac:dyDescent="0.2"/>
  <cols>
    <col min="1" max="2" width="20.7109375" customWidth="1"/>
    <col min="3" max="3" width="102.28515625" customWidth="1"/>
    <col min="4" max="4" width="43.5703125" customWidth="1"/>
    <col min="5" max="5" width="16.85546875" customWidth="1"/>
  </cols>
  <sheetData>
    <row r="1" spans="1:6" s="2" customFormat="1" ht="15.75" x14ac:dyDescent="0.25">
      <c r="A1" s="1"/>
      <c r="B1" s="1"/>
      <c r="C1" s="29"/>
      <c r="D1" s="29" t="s">
        <v>37</v>
      </c>
      <c r="E1" s="1"/>
      <c r="F1" s="1"/>
    </row>
    <row r="2" spans="1:6" s="2" customFormat="1" ht="15.75" x14ac:dyDescent="0.25">
      <c r="A2" s="1"/>
      <c r="B2" s="1"/>
      <c r="D2" s="49" t="s">
        <v>49</v>
      </c>
      <c r="E2" s="49"/>
      <c r="F2" s="49"/>
    </row>
    <row r="3" spans="1:6" s="2" customFormat="1" ht="15.75" x14ac:dyDescent="0.25">
      <c r="A3" s="1"/>
      <c r="B3" s="1"/>
      <c r="D3" s="49" t="s">
        <v>83</v>
      </c>
      <c r="E3" s="49"/>
      <c r="F3" s="49"/>
    </row>
    <row r="4" spans="1:6" s="2" customFormat="1" ht="15.75" x14ac:dyDescent="0.25">
      <c r="A4" s="71" t="s">
        <v>36</v>
      </c>
      <c r="B4" s="72"/>
      <c r="C4" s="72"/>
      <c r="D4" s="72"/>
      <c r="E4" s="1"/>
      <c r="F4" s="1"/>
    </row>
    <row r="5" spans="1:6" s="2" customFormat="1" ht="15.75" x14ac:dyDescent="0.25">
      <c r="A5" s="73" t="s">
        <v>30</v>
      </c>
      <c r="B5" s="72"/>
      <c r="C5" s="72"/>
      <c r="D5" s="72"/>
      <c r="E5" s="1"/>
      <c r="F5" s="1"/>
    </row>
    <row r="6" spans="1:6" s="2" customFormat="1" ht="15.75" x14ac:dyDescent="0.25">
      <c r="A6" s="72" t="s">
        <v>0</v>
      </c>
      <c r="B6" s="72"/>
      <c r="C6" s="72"/>
      <c r="D6" s="72"/>
      <c r="E6" s="1"/>
      <c r="F6" s="1"/>
    </row>
    <row r="7" spans="1:6" s="2" customFormat="1" ht="16.5" customHeight="1" x14ac:dyDescent="0.25">
      <c r="A7" s="3" t="s">
        <v>1</v>
      </c>
      <c r="B7" s="1"/>
      <c r="C7" s="1"/>
      <c r="D7" s="1"/>
      <c r="E7" s="1"/>
      <c r="F7" s="1"/>
    </row>
    <row r="8" spans="1:6" s="2" customFormat="1" ht="15.75" x14ac:dyDescent="0.25">
      <c r="A8" s="1"/>
      <c r="B8" s="1"/>
      <c r="C8" s="1"/>
      <c r="D8" s="4" t="s">
        <v>2</v>
      </c>
      <c r="E8" s="1"/>
      <c r="F8" s="1"/>
    </row>
    <row r="9" spans="1:6" s="2" customFormat="1" ht="52.5" customHeight="1" x14ac:dyDescent="0.25">
      <c r="A9" s="24" t="s">
        <v>3</v>
      </c>
      <c r="B9" s="74" t="s">
        <v>4</v>
      </c>
      <c r="C9" s="75"/>
      <c r="D9" s="25" t="s">
        <v>5</v>
      </c>
      <c r="E9" s="1"/>
      <c r="F9" s="1"/>
    </row>
    <row r="10" spans="1:6" s="2" customFormat="1" ht="15.75" x14ac:dyDescent="0.25">
      <c r="A10" s="26">
        <v>1</v>
      </c>
      <c r="B10" s="76">
        <v>2</v>
      </c>
      <c r="C10" s="77"/>
      <c r="D10" s="27">
        <v>3</v>
      </c>
      <c r="E10" s="1"/>
      <c r="F10" s="1"/>
    </row>
    <row r="11" spans="1:6" s="2" customFormat="1" ht="15.75" x14ac:dyDescent="0.25">
      <c r="A11" s="70" t="s">
        <v>6</v>
      </c>
      <c r="B11" s="70"/>
      <c r="C11" s="70"/>
      <c r="D11" s="70"/>
      <c r="E11" s="1"/>
      <c r="F11" s="1"/>
    </row>
    <row r="12" spans="1:6" s="51" customFormat="1" ht="15.75" x14ac:dyDescent="0.25">
      <c r="A12" s="52" t="s">
        <v>7</v>
      </c>
      <c r="B12" s="53" t="s">
        <v>8</v>
      </c>
      <c r="C12" s="54"/>
      <c r="D12" s="28">
        <f>D13</f>
        <v>38387500</v>
      </c>
      <c r="E12" s="50"/>
      <c r="F12" s="50"/>
    </row>
    <row r="13" spans="1:6" s="51" customFormat="1" ht="15.75" x14ac:dyDescent="0.25">
      <c r="A13" s="55" t="s">
        <v>31</v>
      </c>
      <c r="B13" s="62" t="s">
        <v>9</v>
      </c>
      <c r="C13" s="63"/>
      <c r="D13" s="56">
        <v>38387500</v>
      </c>
      <c r="E13" s="50"/>
      <c r="F13" s="50"/>
    </row>
    <row r="14" spans="1:6" s="51" customFormat="1" ht="33" customHeight="1" x14ac:dyDescent="0.25">
      <c r="A14" s="52" t="s">
        <v>40</v>
      </c>
      <c r="B14" s="64" t="s">
        <v>43</v>
      </c>
      <c r="C14" s="65"/>
      <c r="D14" s="28">
        <v>4000400</v>
      </c>
      <c r="E14" s="50"/>
      <c r="F14" s="50"/>
    </row>
    <row r="15" spans="1:6" s="51" customFormat="1" ht="15.75" x14ac:dyDescent="0.25">
      <c r="A15" s="55" t="s">
        <v>31</v>
      </c>
      <c r="B15" s="62" t="s">
        <v>9</v>
      </c>
      <c r="C15" s="63"/>
      <c r="D15" s="56">
        <v>4000400</v>
      </c>
      <c r="E15" s="50"/>
      <c r="F15" s="50"/>
    </row>
    <row r="16" spans="1:6" s="51" customFormat="1" ht="15.75" x14ac:dyDescent="0.25">
      <c r="A16" s="52" t="s">
        <v>47</v>
      </c>
      <c r="B16" s="64" t="s">
        <v>48</v>
      </c>
      <c r="C16" s="65"/>
      <c r="D16" s="28">
        <v>56099400</v>
      </c>
      <c r="E16" s="50"/>
      <c r="F16" s="50"/>
    </row>
    <row r="17" spans="1:6" s="51" customFormat="1" ht="15.75" x14ac:dyDescent="0.25">
      <c r="A17" s="55" t="s">
        <v>31</v>
      </c>
      <c r="B17" s="62" t="s">
        <v>9</v>
      </c>
      <c r="C17" s="63"/>
      <c r="D17" s="56">
        <v>56099400</v>
      </c>
      <c r="E17" s="50"/>
      <c r="F17" s="50"/>
    </row>
    <row r="18" spans="1:6" s="51" customFormat="1" ht="29.25" customHeight="1" x14ac:dyDescent="0.25">
      <c r="A18" s="52" t="s">
        <v>41</v>
      </c>
      <c r="B18" s="64" t="s">
        <v>44</v>
      </c>
      <c r="C18" s="65"/>
      <c r="D18" s="28">
        <v>736885</v>
      </c>
      <c r="E18" s="50"/>
      <c r="F18" s="50"/>
    </row>
    <row r="19" spans="1:6" s="51" customFormat="1" ht="15.75" x14ac:dyDescent="0.25">
      <c r="A19" s="57" t="s">
        <v>29</v>
      </c>
      <c r="B19" s="66" t="s">
        <v>45</v>
      </c>
      <c r="C19" s="67"/>
      <c r="D19" s="56">
        <v>736885</v>
      </c>
      <c r="E19" s="50"/>
      <c r="F19" s="50"/>
    </row>
    <row r="20" spans="1:6" s="51" customFormat="1" ht="15.75" x14ac:dyDescent="0.25">
      <c r="A20" s="61" t="s">
        <v>54</v>
      </c>
      <c r="B20" s="68" t="s">
        <v>9</v>
      </c>
      <c r="C20" s="69"/>
      <c r="D20" s="28">
        <f>D21</f>
        <v>1257900</v>
      </c>
      <c r="E20" s="50"/>
      <c r="F20" s="50"/>
    </row>
    <row r="21" spans="1:6" s="51" customFormat="1" ht="33" customHeight="1" x14ac:dyDescent="0.25">
      <c r="A21" s="57" t="s">
        <v>31</v>
      </c>
      <c r="B21" s="66" t="s">
        <v>55</v>
      </c>
      <c r="C21" s="67"/>
      <c r="D21" s="56">
        <v>1257900</v>
      </c>
      <c r="E21" s="50"/>
      <c r="F21" s="50"/>
    </row>
    <row r="22" spans="1:6" s="51" customFormat="1" ht="33.75" customHeight="1" x14ac:dyDescent="0.25">
      <c r="A22" s="52" t="s">
        <v>42</v>
      </c>
      <c r="B22" s="64" t="s">
        <v>46</v>
      </c>
      <c r="C22" s="65"/>
      <c r="D22" s="28">
        <v>6114000</v>
      </c>
      <c r="E22" s="50"/>
      <c r="F22" s="50"/>
    </row>
    <row r="23" spans="1:6" s="51" customFormat="1" ht="15.75" x14ac:dyDescent="0.25">
      <c r="A23" s="55" t="s">
        <v>31</v>
      </c>
      <c r="B23" s="62" t="s">
        <v>9</v>
      </c>
      <c r="C23" s="63"/>
      <c r="D23" s="56">
        <v>6114000</v>
      </c>
      <c r="E23" s="50"/>
      <c r="F23" s="50"/>
    </row>
    <row r="24" spans="1:6" s="2" customFormat="1" ht="23.25" customHeight="1" x14ac:dyDescent="0.25">
      <c r="A24" s="52" t="s">
        <v>10</v>
      </c>
      <c r="B24" s="64" t="s">
        <v>11</v>
      </c>
      <c r="C24" s="65"/>
      <c r="D24" s="28">
        <f>SUM(D25:D30)</f>
        <v>6859853</v>
      </c>
      <c r="E24" s="1"/>
      <c r="F24" s="1"/>
    </row>
    <row r="25" spans="1:6" s="2" customFormat="1" ht="32.25" customHeight="1" x14ac:dyDescent="0.25">
      <c r="A25" s="57" t="s">
        <v>29</v>
      </c>
      <c r="B25" s="66" t="s">
        <v>33</v>
      </c>
      <c r="C25" s="67"/>
      <c r="D25" s="9">
        <v>88245</v>
      </c>
      <c r="E25" s="1"/>
      <c r="F25" s="1"/>
    </row>
    <row r="26" spans="1:6" s="2" customFormat="1" ht="32.25" customHeight="1" x14ac:dyDescent="0.25">
      <c r="A26" s="57" t="s">
        <v>38</v>
      </c>
      <c r="B26" s="66" t="s">
        <v>39</v>
      </c>
      <c r="C26" s="67"/>
      <c r="D26" s="9">
        <v>1204482</v>
      </c>
      <c r="E26" s="1"/>
      <c r="F26" s="1"/>
    </row>
    <row r="27" spans="1:6" s="2" customFormat="1" ht="40.5" customHeight="1" x14ac:dyDescent="0.25">
      <c r="A27" s="58" t="s">
        <v>28</v>
      </c>
      <c r="B27" s="62" t="s">
        <v>24</v>
      </c>
      <c r="C27" s="63"/>
      <c r="D27" s="9">
        <v>2428200</v>
      </c>
      <c r="E27" s="1"/>
      <c r="F27" s="1"/>
    </row>
    <row r="28" spans="1:6" s="2" customFormat="1" ht="37.5" customHeight="1" x14ac:dyDescent="0.25">
      <c r="A28" s="58" t="s">
        <v>28</v>
      </c>
      <c r="B28" s="62" t="s">
        <v>25</v>
      </c>
      <c r="C28" s="63"/>
      <c r="D28" s="9">
        <v>2369048</v>
      </c>
      <c r="E28" s="1"/>
      <c r="F28" s="1"/>
    </row>
    <row r="29" spans="1:6" s="2" customFormat="1" ht="45" customHeight="1" x14ac:dyDescent="0.25">
      <c r="A29" s="58" t="s">
        <v>28</v>
      </c>
      <c r="B29" s="62" t="s">
        <v>27</v>
      </c>
      <c r="C29" s="63"/>
      <c r="D29" s="9">
        <v>477252</v>
      </c>
      <c r="E29" s="1"/>
      <c r="F29" s="1"/>
    </row>
    <row r="30" spans="1:6" s="2" customFormat="1" ht="45" customHeight="1" x14ac:dyDescent="0.25">
      <c r="A30" s="58" t="s">
        <v>28</v>
      </c>
      <c r="B30" s="62" t="s">
        <v>26</v>
      </c>
      <c r="C30" s="63"/>
      <c r="D30" s="9">
        <v>292626</v>
      </c>
      <c r="E30" s="1"/>
      <c r="F30" s="1"/>
    </row>
    <row r="31" spans="1:6" s="2" customFormat="1" ht="45" customHeight="1" x14ac:dyDescent="0.25">
      <c r="A31" s="59" t="s">
        <v>53</v>
      </c>
      <c r="B31" s="64" t="s">
        <v>52</v>
      </c>
      <c r="C31" s="65"/>
      <c r="D31" s="60">
        <f>D32</f>
        <v>1567905</v>
      </c>
      <c r="E31" s="1"/>
      <c r="F31" s="1"/>
    </row>
    <row r="32" spans="1:6" s="2" customFormat="1" ht="22.5" customHeight="1" x14ac:dyDescent="0.25">
      <c r="A32" s="58" t="s">
        <v>29</v>
      </c>
      <c r="B32" s="62" t="s">
        <v>45</v>
      </c>
      <c r="C32" s="63"/>
      <c r="D32" s="9">
        <v>1567905</v>
      </c>
      <c r="E32" s="1"/>
      <c r="F32" s="1"/>
    </row>
    <row r="33" spans="1:6" s="2" customFormat="1" ht="26.25" customHeight="1" x14ac:dyDescent="0.25">
      <c r="A33" s="79" t="s">
        <v>12</v>
      </c>
      <c r="B33" s="79"/>
      <c r="C33" s="79"/>
      <c r="D33" s="79"/>
      <c r="E33" s="1"/>
      <c r="F33" s="1"/>
    </row>
    <row r="34" spans="1:6" s="2" customFormat="1" ht="15.75" customHeight="1" x14ac:dyDescent="0.25">
      <c r="A34" s="5" t="s">
        <v>13</v>
      </c>
      <c r="B34" s="6" t="s">
        <v>14</v>
      </c>
      <c r="C34" s="7"/>
      <c r="D34" s="8">
        <f>D35+D36</f>
        <v>115023843</v>
      </c>
      <c r="E34" s="1"/>
      <c r="F34" s="1"/>
    </row>
    <row r="35" spans="1:6" s="2" customFormat="1" ht="15.75" x14ac:dyDescent="0.25">
      <c r="A35" s="5" t="s">
        <v>13</v>
      </c>
      <c r="B35" s="6" t="s">
        <v>15</v>
      </c>
      <c r="C35" s="7"/>
      <c r="D35" s="8">
        <f>D12+D24+D22+D18+D14+D16+D31+D20</f>
        <v>115023843</v>
      </c>
      <c r="E35" s="1"/>
      <c r="F35" s="1"/>
    </row>
    <row r="36" spans="1:6" s="2" customFormat="1" ht="15.75" x14ac:dyDescent="0.25">
      <c r="A36" s="5" t="s">
        <v>13</v>
      </c>
      <c r="B36" s="6" t="s">
        <v>16</v>
      </c>
      <c r="C36" s="7"/>
      <c r="D36" s="8"/>
      <c r="E36" s="1"/>
      <c r="F36" s="1"/>
    </row>
    <row r="37" spans="1:6" s="2" customFormat="1" ht="21" customHeight="1" x14ac:dyDescent="0.25">
      <c r="A37" s="10" t="s">
        <v>17</v>
      </c>
      <c r="B37" s="11"/>
      <c r="C37" s="11"/>
      <c r="D37" s="12" t="s">
        <v>2</v>
      </c>
      <c r="E37" s="1"/>
      <c r="F37" s="1"/>
    </row>
    <row r="38" spans="1:6" s="2" customFormat="1" ht="116.25" customHeight="1" x14ac:dyDescent="0.25">
      <c r="A38" s="13" t="s">
        <v>18</v>
      </c>
      <c r="B38" s="13" t="s">
        <v>19</v>
      </c>
      <c r="C38" s="13" t="s">
        <v>20</v>
      </c>
      <c r="D38" s="13" t="s">
        <v>5</v>
      </c>
      <c r="E38" s="1"/>
      <c r="F38" s="1"/>
    </row>
    <row r="39" spans="1:6" s="2" customFormat="1" ht="15.75" x14ac:dyDescent="0.25">
      <c r="A39" s="14">
        <v>1</v>
      </c>
      <c r="B39" s="14">
        <v>2</v>
      </c>
      <c r="C39" s="14">
        <v>3</v>
      </c>
      <c r="D39" s="14">
        <v>4</v>
      </c>
      <c r="E39" s="1"/>
      <c r="F39" s="1"/>
    </row>
    <row r="40" spans="1:6" s="2" customFormat="1" ht="15.75" x14ac:dyDescent="0.25">
      <c r="A40" s="78" t="s">
        <v>21</v>
      </c>
      <c r="B40" s="78"/>
      <c r="C40" s="78"/>
      <c r="D40" s="78"/>
      <c r="E40" s="1"/>
      <c r="F40" s="1"/>
    </row>
    <row r="41" spans="1:6" s="2" customFormat="1" ht="15.75" x14ac:dyDescent="0.25">
      <c r="A41" s="15">
        <v>3719770</v>
      </c>
      <c r="B41" s="15" t="s">
        <v>22</v>
      </c>
      <c r="C41" s="16" t="s">
        <v>11</v>
      </c>
      <c r="D41" s="17">
        <f>D42+D43</f>
        <v>787000</v>
      </c>
      <c r="E41" s="1"/>
      <c r="F41" s="1"/>
    </row>
    <row r="42" spans="1:6" s="2" customFormat="1" ht="47.25" x14ac:dyDescent="0.25">
      <c r="A42" s="18" t="s">
        <v>29</v>
      </c>
      <c r="B42" s="19">
        <v>9770</v>
      </c>
      <c r="C42" s="34" t="s">
        <v>32</v>
      </c>
      <c r="D42" s="20">
        <v>64700</v>
      </c>
      <c r="E42" s="1"/>
      <c r="F42" s="1"/>
    </row>
    <row r="43" spans="1:6" s="2" customFormat="1" ht="47.25" x14ac:dyDescent="0.25">
      <c r="A43" s="18" t="s">
        <v>29</v>
      </c>
      <c r="B43" s="19">
        <v>9770</v>
      </c>
      <c r="C43" s="34" t="s">
        <v>74</v>
      </c>
      <c r="D43" s="20">
        <v>722300</v>
      </c>
      <c r="E43" s="1"/>
      <c r="F43" s="1"/>
    </row>
    <row r="44" spans="1:6" s="2" customFormat="1" ht="31.5" x14ac:dyDescent="0.25">
      <c r="A44" s="30">
        <v>3719800</v>
      </c>
      <c r="B44" s="30">
        <v>9800</v>
      </c>
      <c r="C44" s="31" t="s">
        <v>34</v>
      </c>
      <c r="D44" s="35">
        <f>SUM(D45:D70)</f>
        <v>8900000</v>
      </c>
      <c r="E44" s="1"/>
      <c r="F44" s="1"/>
    </row>
    <row r="45" spans="1:6" s="2" customFormat="1" ht="31.5" x14ac:dyDescent="0.25">
      <c r="A45" s="41" t="s">
        <v>31</v>
      </c>
      <c r="B45" s="42">
        <v>9800</v>
      </c>
      <c r="C45" s="43" t="s">
        <v>56</v>
      </c>
      <c r="D45" s="20">
        <v>150000</v>
      </c>
      <c r="E45" s="1"/>
      <c r="F45" s="1"/>
    </row>
    <row r="46" spans="1:6" s="2" customFormat="1" ht="31.5" x14ac:dyDescent="0.25">
      <c r="A46" s="41" t="s">
        <v>31</v>
      </c>
      <c r="B46" s="42">
        <v>9800</v>
      </c>
      <c r="C46" s="43" t="s">
        <v>57</v>
      </c>
      <c r="D46" s="20">
        <v>200000</v>
      </c>
      <c r="E46" s="1"/>
      <c r="F46" s="1"/>
    </row>
    <row r="47" spans="1:6" s="2" customFormat="1" ht="31.5" x14ac:dyDescent="0.25">
      <c r="A47" s="41" t="s">
        <v>31</v>
      </c>
      <c r="B47" s="42">
        <v>9800</v>
      </c>
      <c r="C47" s="43" t="s">
        <v>58</v>
      </c>
      <c r="D47" s="20">
        <v>200000</v>
      </c>
      <c r="E47" s="1"/>
      <c r="F47" s="1"/>
    </row>
    <row r="48" spans="1:6" s="2" customFormat="1" ht="94.5" x14ac:dyDescent="0.25">
      <c r="A48" s="41" t="s">
        <v>31</v>
      </c>
      <c r="B48" s="42">
        <v>9800</v>
      </c>
      <c r="C48" s="43" t="s">
        <v>59</v>
      </c>
      <c r="D48" s="20">
        <v>200000</v>
      </c>
      <c r="E48" s="1"/>
      <c r="F48" s="1"/>
    </row>
    <row r="49" spans="1:6" s="2" customFormat="1" ht="78.75" x14ac:dyDescent="0.25">
      <c r="A49" s="41" t="s">
        <v>31</v>
      </c>
      <c r="B49" s="42">
        <v>9800</v>
      </c>
      <c r="C49" s="43" t="s">
        <v>60</v>
      </c>
      <c r="D49" s="20">
        <v>200000</v>
      </c>
      <c r="E49" s="1"/>
      <c r="F49" s="1"/>
    </row>
    <row r="50" spans="1:6" s="2" customFormat="1" ht="31.5" x14ac:dyDescent="0.25">
      <c r="A50" s="41" t="s">
        <v>31</v>
      </c>
      <c r="B50" s="42">
        <v>9800</v>
      </c>
      <c r="C50" s="43" t="s">
        <v>61</v>
      </c>
      <c r="D50" s="20">
        <v>200000</v>
      </c>
      <c r="E50" s="1"/>
      <c r="F50" s="1"/>
    </row>
    <row r="51" spans="1:6" s="2" customFormat="1" ht="47.25" x14ac:dyDescent="0.25">
      <c r="A51" s="41" t="s">
        <v>31</v>
      </c>
      <c r="B51" s="42">
        <v>9800</v>
      </c>
      <c r="C51" s="43" t="s">
        <v>62</v>
      </c>
      <c r="D51" s="20">
        <v>200000</v>
      </c>
      <c r="E51" s="1"/>
      <c r="F51" s="1"/>
    </row>
    <row r="52" spans="1:6" s="2" customFormat="1" ht="31.5" x14ac:dyDescent="0.25">
      <c r="A52" s="41" t="s">
        <v>31</v>
      </c>
      <c r="B52" s="42">
        <v>9800</v>
      </c>
      <c r="C52" s="43" t="s">
        <v>64</v>
      </c>
      <c r="D52" s="20">
        <v>300000</v>
      </c>
      <c r="E52" s="1"/>
      <c r="F52" s="1"/>
    </row>
    <row r="53" spans="1:6" s="2" customFormat="1" ht="47.25" x14ac:dyDescent="0.25">
      <c r="A53" s="41" t="s">
        <v>31</v>
      </c>
      <c r="B53" s="42">
        <v>9800</v>
      </c>
      <c r="C53" s="43" t="s">
        <v>63</v>
      </c>
      <c r="D53" s="20">
        <v>500000</v>
      </c>
      <c r="E53" s="1"/>
      <c r="F53" s="1"/>
    </row>
    <row r="54" spans="1:6" s="2" customFormat="1" ht="31.5" x14ac:dyDescent="0.25">
      <c r="A54" s="41" t="s">
        <v>31</v>
      </c>
      <c r="B54" s="42">
        <v>9800</v>
      </c>
      <c r="C54" s="43" t="s">
        <v>65</v>
      </c>
      <c r="D54" s="20">
        <v>200000</v>
      </c>
      <c r="E54" s="1"/>
      <c r="F54" s="1"/>
    </row>
    <row r="55" spans="1:6" s="2" customFormat="1" ht="31.5" x14ac:dyDescent="0.25">
      <c r="A55" s="41" t="s">
        <v>31</v>
      </c>
      <c r="B55" s="42">
        <v>9800</v>
      </c>
      <c r="C55" s="43" t="s">
        <v>51</v>
      </c>
      <c r="D55" s="20">
        <v>200000</v>
      </c>
      <c r="E55" s="1"/>
      <c r="F55" s="1"/>
    </row>
    <row r="56" spans="1:6" s="2" customFormat="1" ht="31.5" x14ac:dyDescent="0.25">
      <c r="A56" s="41" t="s">
        <v>31</v>
      </c>
      <c r="B56" s="42">
        <v>9800</v>
      </c>
      <c r="C56" s="43" t="s">
        <v>66</v>
      </c>
      <c r="D56" s="20">
        <v>300000</v>
      </c>
      <c r="E56" s="1"/>
      <c r="F56" s="1"/>
    </row>
    <row r="57" spans="1:6" s="2" customFormat="1" ht="47.25" x14ac:dyDescent="0.25">
      <c r="A57" s="41" t="s">
        <v>31</v>
      </c>
      <c r="B57" s="42">
        <v>9800</v>
      </c>
      <c r="C57" s="43" t="s">
        <v>78</v>
      </c>
      <c r="D57" s="20">
        <v>500000</v>
      </c>
      <c r="E57" s="1"/>
      <c r="F57" s="1"/>
    </row>
    <row r="58" spans="1:6" s="2" customFormat="1" ht="31.5" x14ac:dyDescent="0.25">
      <c r="A58" s="41" t="s">
        <v>31</v>
      </c>
      <c r="B58" s="42">
        <v>9800</v>
      </c>
      <c r="C58" s="43" t="s">
        <v>67</v>
      </c>
      <c r="D58" s="20">
        <v>200000</v>
      </c>
      <c r="E58" s="1"/>
      <c r="F58" s="1"/>
    </row>
    <row r="59" spans="1:6" s="2" customFormat="1" ht="31.5" x14ac:dyDescent="0.25">
      <c r="A59" s="41" t="s">
        <v>31</v>
      </c>
      <c r="B59" s="42">
        <v>9800</v>
      </c>
      <c r="C59" s="43" t="s">
        <v>68</v>
      </c>
      <c r="D59" s="20">
        <v>500000</v>
      </c>
      <c r="E59" s="1"/>
      <c r="F59" s="1"/>
    </row>
    <row r="60" spans="1:6" s="2" customFormat="1" ht="47.25" x14ac:dyDescent="0.25">
      <c r="A60" s="41" t="s">
        <v>31</v>
      </c>
      <c r="B60" s="42">
        <v>9800</v>
      </c>
      <c r="C60" s="43" t="s">
        <v>69</v>
      </c>
      <c r="D60" s="20">
        <v>400000</v>
      </c>
      <c r="E60" s="1"/>
      <c r="F60" s="1"/>
    </row>
    <row r="61" spans="1:6" s="2" customFormat="1" ht="31.5" x14ac:dyDescent="0.25">
      <c r="A61" s="41" t="s">
        <v>31</v>
      </c>
      <c r="B61" s="42">
        <v>9800</v>
      </c>
      <c r="C61" s="43" t="s">
        <v>70</v>
      </c>
      <c r="D61" s="20">
        <v>300000</v>
      </c>
      <c r="E61" s="1"/>
      <c r="F61" s="1"/>
    </row>
    <row r="62" spans="1:6" s="2" customFormat="1" ht="31.5" x14ac:dyDescent="0.25">
      <c r="A62" s="41" t="s">
        <v>31</v>
      </c>
      <c r="B62" s="42">
        <v>9800</v>
      </c>
      <c r="C62" s="43" t="s">
        <v>71</v>
      </c>
      <c r="D62" s="20">
        <v>500000</v>
      </c>
      <c r="E62" s="1"/>
      <c r="F62" s="1"/>
    </row>
    <row r="63" spans="1:6" s="2" customFormat="1" ht="31.5" x14ac:dyDescent="0.25">
      <c r="A63" s="41" t="s">
        <v>31</v>
      </c>
      <c r="B63" s="42">
        <v>9800</v>
      </c>
      <c r="C63" s="43" t="s">
        <v>75</v>
      </c>
      <c r="D63" s="20">
        <v>300000</v>
      </c>
      <c r="E63" s="1"/>
      <c r="F63" s="1"/>
    </row>
    <row r="64" spans="1:6" s="2" customFormat="1" ht="47.25" x14ac:dyDescent="0.25">
      <c r="A64" s="41" t="s">
        <v>31</v>
      </c>
      <c r="B64" s="42">
        <v>9800</v>
      </c>
      <c r="C64" s="43" t="s">
        <v>72</v>
      </c>
      <c r="D64" s="20">
        <v>200000</v>
      </c>
      <c r="E64" s="1"/>
      <c r="F64" s="1"/>
    </row>
    <row r="65" spans="1:6" s="2" customFormat="1" ht="31.5" x14ac:dyDescent="0.25">
      <c r="A65" s="41" t="s">
        <v>31</v>
      </c>
      <c r="B65" s="42">
        <v>9800</v>
      </c>
      <c r="C65" s="43" t="s">
        <v>73</v>
      </c>
      <c r="D65" s="20">
        <v>350000</v>
      </c>
      <c r="E65" s="1"/>
      <c r="F65" s="1"/>
    </row>
    <row r="66" spans="1:6" s="2" customFormat="1" ht="31.5" x14ac:dyDescent="0.25">
      <c r="A66" s="41" t="s">
        <v>31</v>
      </c>
      <c r="B66" s="42">
        <v>9800</v>
      </c>
      <c r="C66" s="43" t="s">
        <v>82</v>
      </c>
      <c r="D66" s="20">
        <v>150000</v>
      </c>
      <c r="E66" s="1"/>
      <c r="F66" s="1"/>
    </row>
    <row r="67" spans="1:6" s="2" customFormat="1" ht="15.75" x14ac:dyDescent="0.25">
      <c r="A67" s="41" t="s">
        <v>31</v>
      </c>
      <c r="B67" s="42">
        <v>9800</v>
      </c>
      <c r="C67" s="43" t="s">
        <v>77</v>
      </c>
      <c r="D67" s="20">
        <v>2000000</v>
      </c>
      <c r="E67" s="1"/>
      <c r="F67" s="1"/>
    </row>
    <row r="68" spans="1:6" s="2" customFormat="1" ht="31.5" x14ac:dyDescent="0.25">
      <c r="A68" s="41" t="s">
        <v>31</v>
      </c>
      <c r="B68" s="42">
        <v>9800</v>
      </c>
      <c r="C68" s="43" t="s">
        <v>79</v>
      </c>
      <c r="D68" s="20">
        <v>250000</v>
      </c>
      <c r="E68" s="1"/>
      <c r="F68" s="1"/>
    </row>
    <row r="69" spans="1:6" s="2" customFormat="1" ht="15.75" x14ac:dyDescent="0.25">
      <c r="A69" s="41" t="s">
        <v>31</v>
      </c>
      <c r="B69" s="42">
        <v>9800</v>
      </c>
      <c r="C69" s="43" t="s">
        <v>80</v>
      </c>
      <c r="D69" s="20">
        <v>200000</v>
      </c>
      <c r="E69" s="1"/>
      <c r="F69" s="1"/>
    </row>
    <row r="70" spans="1:6" s="2" customFormat="1" ht="47.25" x14ac:dyDescent="0.25">
      <c r="A70" s="41" t="s">
        <v>31</v>
      </c>
      <c r="B70" s="42">
        <v>9800</v>
      </c>
      <c r="C70" s="43" t="s">
        <v>81</v>
      </c>
      <c r="D70" s="20">
        <v>200000</v>
      </c>
      <c r="E70" s="1"/>
      <c r="F70" s="1"/>
    </row>
    <row r="71" spans="1:6" s="2" customFormat="1" ht="20.100000000000001" customHeight="1" x14ac:dyDescent="0.25">
      <c r="A71" s="78" t="s">
        <v>23</v>
      </c>
      <c r="B71" s="78"/>
      <c r="C71" s="78"/>
      <c r="D71" s="70"/>
      <c r="E71" s="1"/>
      <c r="F71" s="1"/>
    </row>
    <row r="72" spans="1:6" s="2" customFormat="1" ht="41.25" customHeight="1" x14ac:dyDescent="0.25">
      <c r="A72" s="15">
        <v>3719770</v>
      </c>
      <c r="B72" s="15" t="s">
        <v>22</v>
      </c>
      <c r="C72" s="16" t="s">
        <v>11</v>
      </c>
      <c r="D72" s="32">
        <f>D73</f>
        <v>380000</v>
      </c>
      <c r="E72" s="1"/>
      <c r="F72" s="1"/>
    </row>
    <row r="73" spans="1:6" s="2" customFormat="1" ht="38.25" customHeight="1" x14ac:dyDescent="0.25">
      <c r="A73" s="48">
        <v>3719770</v>
      </c>
      <c r="B73" s="36">
        <v>9770</v>
      </c>
      <c r="C73" s="37" t="s">
        <v>35</v>
      </c>
      <c r="D73" s="33">
        <v>380000</v>
      </c>
      <c r="E73" s="1"/>
      <c r="F73" s="1"/>
    </row>
    <row r="74" spans="1:6" s="2" customFormat="1" ht="15.75" x14ac:dyDescent="0.25">
      <c r="A74" s="21" t="s">
        <v>13</v>
      </c>
      <c r="B74" s="21" t="s">
        <v>13</v>
      </c>
      <c r="C74" s="22" t="s">
        <v>14</v>
      </c>
      <c r="D74" s="23">
        <f>D75+D76</f>
        <v>10067000</v>
      </c>
      <c r="E74" s="1"/>
      <c r="F74" s="1"/>
    </row>
    <row r="75" spans="1:6" s="2" customFormat="1" ht="15.75" x14ac:dyDescent="0.25">
      <c r="A75" s="21" t="s">
        <v>13</v>
      </c>
      <c r="B75" s="21" t="s">
        <v>13</v>
      </c>
      <c r="C75" s="22" t="s">
        <v>15</v>
      </c>
      <c r="D75" s="23">
        <f>D41+D44</f>
        <v>9687000</v>
      </c>
      <c r="E75" s="1"/>
      <c r="F75" s="1"/>
    </row>
    <row r="76" spans="1:6" s="2" customFormat="1" ht="15.75" x14ac:dyDescent="0.25">
      <c r="A76" s="21" t="s">
        <v>13</v>
      </c>
      <c r="B76" s="21" t="s">
        <v>13</v>
      </c>
      <c r="C76" s="22" t="s">
        <v>16</v>
      </c>
      <c r="D76" s="23">
        <f>D72</f>
        <v>380000</v>
      </c>
      <c r="E76" s="1"/>
      <c r="F76" s="1"/>
    </row>
    <row r="77" spans="1:6" s="2" customFormat="1" ht="15.75" x14ac:dyDescent="0.25">
      <c r="A77" s="44"/>
      <c r="B77" s="44"/>
      <c r="C77" s="45"/>
      <c r="D77" s="46"/>
      <c r="E77" s="1"/>
      <c r="F77" s="1"/>
    </row>
    <row r="78" spans="1:6" ht="15.75" x14ac:dyDescent="0.25">
      <c r="A78" s="38" t="s">
        <v>76</v>
      </c>
      <c r="B78" s="38"/>
      <c r="D78" s="47" t="s">
        <v>50</v>
      </c>
    </row>
    <row r="79" spans="1:6" ht="15.75" x14ac:dyDescent="0.25">
      <c r="A79" s="39"/>
      <c r="B79" s="2"/>
      <c r="D79" s="40"/>
    </row>
  </sheetData>
  <mergeCells count="29">
    <mergeCell ref="A71:D71"/>
    <mergeCell ref="B24:C24"/>
    <mergeCell ref="A33:D33"/>
    <mergeCell ref="A40:D40"/>
    <mergeCell ref="B27:C27"/>
    <mergeCell ref="B28:C28"/>
    <mergeCell ref="B30:C30"/>
    <mergeCell ref="B29:C29"/>
    <mergeCell ref="B25:C25"/>
    <mergeCell ref="B26:C26"/>
    <mergeCell ref="B31:C31"/>
    <mergeCell ref="B32:C32"/>
    <mergeCell ref="A11:D11"/>
    <mergeCell ref="B13:C13"/>
    <mergeCell ref="A4:D4"/>
    <mergeCell ref="A5:D5"/>
    <mergeCell ref="A6:D6"/>
    <mergeCell ref="B9:C9"/>
    <mergeCell ref="B10:C10"/>
    <mergeCell ref="B23:C23"/>
    <mergeCell ref="B17:C17"/>
    <mergeCell ref="B16:C16"/>
    <mergeCell ref="B14:C14"/>
    <mergeCell ref="B15:C15"/>
    <mergeCell ref="B18:C18"/>
    <mergeCell ref="B19:C19"/>
    <mergeCell ref="B22:C22"/>
    <mergeCell ref="B20:C20"/>
    <mergeCell ref="B21:C21"/>
  </mergeCells>
  <pageMargins left="0.59055118110236227" right="0.59055118110236227" top="0.39370078740157483" bottom="0.39370078740157483" header="0" footer="0"/>
  <pageSetup paperSize="9" scale="50" fitToHeight="5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2026-05-26T06:28:12Z</cp:lastPrinted>
  <dcterms:created xsi:type="dcterms:W3CDTF">2021-12-23T14:36:16Z</dcterms:created>
  <dcterms:modified xsi:type="dcterms:W3CDTF">2026-05-27T08:04:32Z</dcterms:modified>
</cp:coreProperties>
</file>