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2.01.2026\"/>
    </mc:Choice>
  </mc:AlternateContent>
  <bookViews>
    <workbookView xWindow="0" yWindow="0" windowWidth="28800" windowHeight="12375"/>
  </bookViews>
  <sheets>
    <sheet name="Лист1" sheetId="1" r:id="rId1"/>
  </sheets>
  <definedNames>
    <definedName name="_xlnm.Print_Area" localSheetId="0">Лист1!$A$1:$D$51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41" i="1"/>
  <c r="D22" i="1" l="1"/>
  <c r="D39" i="1" l="1"/>
  <c r="D45" i="1"/>
  <c r="D49" i="1" s="1"/>
  <c r="D48" i="1" l="1"/>
  <c r="D47" i="1" l="1"/>
  <c r="D12" i="1" l="1"/>
  <c r="D33" i="1" s="1"/>
  <c r="D32" i="1" s="1"/>
</calcChain>
</file>

<file path=xl/sharedStrings.xml><?xml version="1.0" encoding="utf-8"?>
<sst xmlns="http://schemas.openxmlformats.org/spreadsheetml/2006/main" count="88" uniqueCount="57">
  <si>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</si>
  <si>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</si>
  <si>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</si>
  <si>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</si>
  <si>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</si>
  <si>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</si>
  <si>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</si>
  <si>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</si>
  <si>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 </t>
  </si>
  <si>
    <t>Державний бюджет</t>
  </si>
  <si>
    <t>41053900</t>
  </si>
  <si>
    <t>Інші субвенції з місцевого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</si>
  <si>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</si>
  <si>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</si>
  <si>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</si>
  <si>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</si>
  <si>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</si>
  <si>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</si>
  <si>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</si>
  <si>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</si>
  <si>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</si>
  <si>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</si>
  <si>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9770</t>
  </si>
  <si>
    <t>ІІ. Трансферти із спеціального фонду бюджету</t>
  </si>
  <si>
    <t>Бюджет Дубовиківської сільської територіальної громади (для забезпечення діяльності КНП "Васильківський центр первинної медико-санітарної допомоги" Васильківської селищної ради Дніпропетровської області)</t>
  </si>
  <si>
    <t>Бюджет Дубовиківської сільської територіальної громади (для забезпечення діяльності КП "Васильківська центральна районна лікарня" Васильківської селищної ради)</t>
  </si>
  <si>
    <t>Бюджет Дубовиківської сільської територіальної громади (для забезпечення діяльності КПСМНЗ культури " Мистецька школа" Васильківської селищної ради)</t>
  </si>
  <si>
    <t>Бюджет Дубовиківської сільської територіальної громади (на утримання комунальної установи "Трудовий архів" Васильківської селищної ради Синельниківського району Дніпропетровської області)</t>
  </si>
  <si>
    <t>0453500000</t>
  </si>
  <si>
    <t>0410000000</t>
  </si>
  <si>
    <t>0451900000</t>
  </si>
  <si>
    <t>9900000000</t>
  </si>
  <si>
    <t>Обласний бюджет Дніпропетровської області (на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роки)</t>
  </si>
  <si>
    <t>Обласний бюджет Дніпропетровської області (на пільгове медичне обслуговування осіб, які постраждали внаслідок Чорнобильської катастрофи)</t>
  </si>
  <si>
    <t>Субвенція з місцевого бюджету державному бюджету на виконання програм соціально-економічного розвитку регіонів</t>
  </si>
  <si>
    <t>Обласний бюджет Дніпропетровської області ( на співфінансування на реалізацію публічного інвестиційного проекту на безперешкодний доступ до якісної освіти-шкільні автобуси)</t>
  </si>
  <si>
    <t>Міжбюджетні трансферти на 2026 рік</t>
  </si>
  <si>
    <t>Державний бюджет (для військових частин)</t>
  </si>
  <si>
    <t>Додаток 4</t>
  </si>
  <si>
    <t>0410000001</t>
  </si>
  <si>
    <t>Обласний бюджет Дніпропетровської області (на виконання доручень виборців депутатами обласної ради у 2026 році)</t>
  </si>
  <si>
    <t>41031100</t>
  </si>
  <si>
    <t>41051000</t>
  </si>
  <si>
    <t>41036300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</si>
  <si>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</si>
  <si>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</si>
  <si>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Обласний бюджет Дніпропетровської області 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</si>
  <si>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</si>
  <si>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41033900</t>
  </si>
  <si>
    <t>Освітня субвенція з державного бюджету місцевим бюджетам</t>
  </si>
  <si>
    <t>до рішення Васильківської селищної ради</t>
  </si>
  <si>
    <t>№2192-64/VIII від 22.01.2026 року</t>
  </si>
  <si>
    <t>Секретар селищної ради</t>
  </si>
  <si>
    <t>Тетяна АГАРКОВА</t>
  </si>
  <si>
    <t>Державний бюджет (для Управління Служби безпеки України в Дніпропетровській області на придбання автомобільних відеореєстраторів)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</si>
  <si>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</si>
  <si>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41059300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</si>
</sst>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Continuous" vertical="center"/>
    </xf>
    <xf numFmtId="164" fontId="3" fillId="2" borderId="6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6" xfId="0" quotePrefix="1" applyFont="1" applyBorder="1" applyAlignment="1">
      <alignment horizontal="center" wrapText="1"/>
    </xf>
    <xf numFmtId="4" fontId="6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/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64" fontId="6" fillId="2" borderId="0" xfId="0" applyNumberFormat="1" applyFont="1" applyFill="1" applyBorder="1" applyAlignment="1">
      <alignment horizontal="center"/>
    </xf>
    <xf numFmtId="0" fontId="3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3" borderId="0" xfId="0" applyFont="1" applyFill="1"/>
    <xf numFmtId="0" fontId="2" fillId="3" borderId="0" xfId="0" applyFont="1" applyFill="1"/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Continuous" vertical="center" wrapText="1"/>
    </xf>
    <xf numFmtId="0" fontId="6" fillId="0" borderId="6" xfId="0" applyFont="1" applyFill="1" applyBorder="1" applyAlignment="1">
      <alignment horizontal="centerContinuous" vertical="center"/>
    </xf>
    <xf numFmtId="49" fontId="5" fillId="0" borderId="2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topLeftCell="A37" zoomScaleNormal="100" zoomScaleSheetLayoutView="100" workbookViewId="0">
      <selection activeCell="D43" sqref="D43"/>
    </sheetView>
  </sheetViews>
  <sheetFormatPr defaultRowHeight="12.75" x14ac:dyDescent="0.2"/>
  <cols>
    <col min="1" max="2" width="20.7109375" customWidth="1"/>
    <col min="3" max="3" width="102.28515625" customWidth="1"/>
    <col min="4" max="4" width="43.5703125" customWidth="1"/>
    <col min="5" max="5" width="16.85546875" customWidth="1"/>
  </cols>
  <sheetData>
    <row r="1" spans="1:6" s="2" customFormat="1" ht="15.75" x14ac:dyDescent="0.25">
      <c r="A1" s="1"/>
      <c r="B1" s="1"/>
      <c r="C1" s="29"/>
      <c r="D1" s="29" t="s">
        <v>38</v>
      </c>
      <c r="E1" s="1"/>
      <c r="F1" s="1"/>
    </row>
    <row r="2" spans="1:6" s="2" customFormat="1" ht="15.75" x14ac:dyDescent="0.25">
      <c r="A2" s="1"/>
      <c r="B2" s="1"/>
      <c r="D2" s="49" t="s">
        <v>50</v>
      </c>
      <c r="E2" s="49"/>
      <c r="F2" s="49"/>
    </row>
    <row r="3" spans="1:6" s="2" customFormat="1" ht="15.75" x14ac:dyDescent="0.25">
      <c r="A3" s="1"/>
      <c r="B3" s="1"/>
      <c r="D3" s="49" t="s">
        <v>51</v>
      </c>
      <c r="E3" s="49"/>
      <c r="F3" s="49"/>
    </row>
    <row r="4" spans="1:6" s="2" customFormat="1" ht="15.75" x14ac:dyDescent="0.25">
      <c r="A4" s="66" t="s">
        <v>36</v>
      </c>
      <c r="B4" s="67"/>
      <c r="C4" s="67"/>
      <c r="D4" s="67"/>
      <c r="E4" s="1"/>
      <c r="F4" s="1"/>
    </row>
    <row r="5" spans="1:6" s="2" customFormat="1" ht="15.75" x14ac:dyDescent="0.25">
      <c r="A5" s="68" t="s">
        <v>30</v>
      </c>
      <c r="B5" s="67"/>
      <c r="C5" s="67"/>
      <c r="D5" s="67"/>
      <c r="E5" s="1"/>
      <c r="F5" s="1"/>
    </row>
    <row r="6" spans="1:6" s="2" customFormat="1" ht="15.75" x14ac:dyDescent="0.25">
      <c r="A6" s="67" t="s">
        <v>0</v>
      </c>
      <c r="B6" s="67"/>
      <c r="C6" s="67"/>
      <c r="D6" s="67"/>
      <c r="E6" s="1"/>
      <c r="F6" s="1"/>
    </row>
    <row r="7" spans="1:6" s="2" customFormat="1" ht="16.5" customHeight="1" x14ac:dyDescent="0.25">
      <c r="A7" s="3" t="s">
        <v>1</v>
      </c>
      <c r="B7" s="1"/>
      <c r="C7" s="1"/>
      <c r="D7" s="1"/>
      <c r="E7" s="1"/>
      <c r="F7" s="1"/>
    </row>
    <row r="8" spans="1:6" s="2" customFormat="1" ht="15.75" x14ac:dyDescent="0.25">
      <c r="A8" s="1"/>
      <c r="B8" s="1"/>
      <c r="C8" s="1"/>
      <c r="D8" s="4" t="s">
        <v>2</v>
      </c>
      <c r="E8" s="1"/>
      <c r="F8" s="1"/>
    </row>
    <row r="9" spans="1:6" s="2" customFormat="1" ht="52.5" customHeight="1" x14ac:dyDescent="0.25">
      <c r="A9" s="24" t="s">
        <v>3</v>
      </c>
      <c r="B9" s="69" t="s">
        <v>4</v>
      </c>
      <c r="C9" s="70"/>
      <c r="D9" s="25" t="s">
        <v>5</v>
      </c>
      <c r="E9" s="1"/>
      <c r="F9" s="1"/>
    </row>
    <row r="10" spans="1:6" s="2" customFormat="1" ht="15.75" x14ac:dyDescent="0.25">
      <c r="A10" s="26">
        <v>1</v>
      </c>
      <c r="B10" s="71">
        <v>2</v>
      </c>
      <c r="C10" s="72"/>
      <c r="D10" s="27">
        <v>3</v>
      </c>
      <c r="E10" s="1"/>
      <c r="F10" s="1"/>
    </row>
    <row r="11" spans="1:6" s="2" customFormat="1" ht="15.75" x14ac:dyDescent="0.25">
      <c r="A11" s="65" t="s">
        <v>6</v>
      </c>
      <c r="B11" s="65"/>
      <c r="C11" s="65"/>
      <c r="D11" s="65"/>
      <c r="E11" s="1"/>
      <c r="F11" s="1"/>
    </row>
    <row r="12" spans="1:6" s="51" customFormat="1" ht="15.75" x14ac:dyDescent="0.25">
      <c r="A12" s="52" t="s">
        <v>7</v>
      </c>
      <c r="B12" s="53" t="s">
        <v>8</v>
      </c>
      <c r="C12" s="54"/>
      <c r="D12" s="28">
        <f>D13</f>
        <v>38387500</v>
      </c>
      <c r="E12" s="50"/>
      <c r="F12" s="50"/>
    </row>
    <row r="13" spans="1:6" s="51" customFormat="1" ht="15.75" x14ac:dyDescent="0.25">
      <c r="A13" s="55" t="s">
        <v>31</v>
      </c>
      <c r="B13" s="59" t="s">
        <v>9</v>
      </c>
      <c r="C13" s="60"/>
      <c r="D13" s="56">
        <v>38387500</v>
      </c>
      <c r="E13" s="50"/>
      <c r="F13" s="50"/>
    </row>
    <row r="14" spans="1:6" s="51" customFormat="1" ht="33" customHeight="1" x14ac:dyDescent="0.25">
      <c r="A14" s="52" t="s">
        <v>41</v>
      </c>
      <c r="B14" s="61" t="s">
        <v>44</v>
      </c>
      <c r="C14" s="62"/>
      <c r="D14" s="28">
        <v>4000400</v>
      </c>
      <c r="E14" s="50"/>
      <c r="F14" s="50"/>
    </row>
    <row r="15" spans="1:6" s="51" customFormat="1" ht="15.75" x14ac:dyDescent="0.25">
      <c r="A15" s="55" t="s">
        <v>31</v>
      </c>
      <c r="B15" s="59" t="s">
        <v>9</v>
      </c>
      <c r="C15" s="60"/>
      <c r="D15" s="56">
        <v>4000400</v>
      </c>
      <c r="E15" s="50"/>
      <c r="F15" s="50"/>
    </row>
    <row r="16" spans="1:6" s="51" customFormat="1" ht="15.75" x14ac:dyDescent="0.25">
      <c r="A16" s="52" t="s">
        <v>48</v>
      </c>
      <c r="B16" s="61" t="s">
        <v>49</v>
      </c>
      <c r="C16" s="62"/>
      <c r="D16" s="28">
        <v>56099400</v>
      </c>
      <c r="E16" s="50"/>
      <c r="F16" s="50"/>
    </row>
    <row r="17" spans="1:6" s="51" customFormat="1" ht="15.75" x14ac:dyDescent="0.25">
      <c r="A17" s="55" t="s">
        <v>31</v>
      </c>
      <c r="B17" s="59" t="s">
        <v>9</v>
      </c>
      <c r="C17" s="60"/>
      <c r="D17" s="56">
        <v>56099400</v>
      </c>
      <c r="E17" s="50"/>
      <c r="F17" s="50"/>
    </row>
    <row r="18" spans="1:6" s="51" customFormat="1" ht="29.25" customHeight="1" x14ac:dyDescent="0.25">
      <c r="A18" s="52" t="s">
        <v>42</v>
      </c>
      <c r="B18" s="61" t="s">
        <v>45</v>
      </c>
      <c r="C18" s="62"/>
      <c r="D18" s="28">
        <v>736885</v>
      </c>
      <c r="E18" s="50"/>
      <c r="F18" s="50"/>
    </row>
    <row r="19" spans="1:6" s="51" customFormat="1" ht="15.75" x14ac:dyDescent="0.25">
      <c r="A19" s="57" t="s">
        <v>29</v>
      </c>
      <c r="B19" s="63" t="s">
        <v>46</v>
      </c>
      <c r="C19" s="64"/>
      <c r="D19" s="56">
        <v>736885</v>
      </c>
      <c r="E19" s="50"/>
      <c r="F19" s="50"/>
    </row>
    <row r="20" spans="1:6" s="51" customFormat="1" ht="33.75" customHeight="1" x14ac:dyDescent="0.25">
      <c r="A20" s="52" t="s">
        <v>43</v>
      </c>
      <c r="B20" s="61" t="s">
        <v>47</v>
      </c>
      <c r="C20" s="62"/>
      <c r="D20" s="28">
        <v>6114000</v>
      </c>
      <c r="E20" s="50"/>
      <c r="F20" s="50"/>
    </row>
    <row r="21" spans="1:6" s="51" customFormat="1" ht="15.75" x14ac:dyDescent="0.25">
      <c r="A21" s="55" t="s">
        <v>31</v>
      </c>
      <c r="B21" s="59" t="s">
        <v>9</v>
      </c>
      <c r="C21" s="60"/>
      <c r="D21" s="56">
        <v>6114000</v>
      </c>
      <c r="E21" s="50"/>
      <c r="F21" s="50"/>
    </row>
    <row r="22" spans="1:6" s="2" customFormat="1" ht="23.25" customHeight="1" x14ac:dyDescent="0.25">
      <c r="A22" s="52" t="s">
        <v>10</v>
      </c>
      <c r="B22" s="61" t="s">
        <v>11</v>
      </c>
      <c r="C22" s="62"/>
      <c r="D22" s="28">
        <f>SUM(D23:D28)</f>
        <v>6566923</v>
      </c>
      <c r="E22" s="1"/>
      <c r="F22" s="1"/>
    </row>
    <row r="23" spans="1:6" s="2" customFormat="1" ht="32.25" customHeight="1" x14ac:dyDescent="0.25">
      <c r="A23" s="57" t="s">
        <v>29</v>
      </c>
      <c r="B23" s="63" t="s">
        <v>33</v>
      </c>
      <c r="C23" s="64"/>
      <c r="D23" s="9">
        <v>88245</v>
      </c>
      <c r="E23" s="1"/>
      <c r="F23" s="1"/>
    </row>
    <row r="24" spans="1:6" s="2" customFormat="1" ht="32.25" customHeight="1" x14ac:dyDescent="0.25">
      <c r="A24" s="57" t="s">
        <v>39</v>
      </c>
      <c r="B24" s="63" t="s">
        <v>40</v>
      </c>
      <c r="C24" s="64"/>
      <c r="D24" s="9">
        <v>954482</v>
      </c>
      <c r="E24" s="1"/>
      <c r="F24" s="1"/>
    </row>
    <row r="25" spans="1:6" s="2" customFormat="1" ht="40.5" customHeight="1" x14ac:dyDescent="0.25">
      <c r="A25" s="58" t="s">
        <v>28</v>
      </c>
      <c r="B25" s="59" t="s">
        <v>24</v>
      </c>
      <c r="C25" s="60"/>
      <c r="D25" s="9">
        <v>2385270</v>
      </c>
      <c r="E25" s="1"/>
      <c r="F25" s="1"/>
    </row>
    <row r="26" spans="1:6" s="2" customFormat="1" ht="37.5" customHeight="1" x14ac:dyDescent="0.25">
      <c r="A26" s="58" t="s">
        <v>28</v>
      </c>
      <c r="B26" s="59" t="s">
        <v>25</v>
      </c>
      <c r="C26" s="60"/>
      <c r="D26" s="9">
        <v>2369048</v>
      </c>
      <c r="E26" s="1"/>
      <c r="F26" s="1"/>
    </row>
    <row r="27" spans="1:6" s="2" customFormat="1" ht="45" customHeight="1" x14ac:dyDescent="0.25">
      <c r="A27" s="58" t="s">
        <v>28</v>
      </c>
      <c r="B27" s="59" t="s">
        <v>27</v>
      </c>
      <c r="C27" s="60"/>
      <c r="D27" s="9">
        <v>477252</v>
      </c>
      <c r="E27" s="1"/>
      <c r="F27" s="1"/>
    </row>
    <row r="28" spans="1:6" s="2" customFormat="1" ht="45" customHeight="1" x14ac:dyDescent="0.25">
      <c r="A28" s="58" t="s">
        <v>28</v>
      </c>
      <c r="B28" s="59" t="s">
        <v>26</v>
      </c>
      <c r="C28" s="60"/>
      <c r="D28" s="9">
        <v>292626</v>
      </c>
      <c r="E28" s="1"/>
      <c r="F28" s="1"/>
    </row>
    <row r="29" spans="1:6" s="2" customFormat="1" ht="45" customHeight="1" x14ac:dyDescent="0.25">
      <c r="A29" s="75" t="s">
        <v>56</v>
      </c>
      <c r="B29" s="61" t="s">
        <v>55</v>
      </c>
      <c r="C29" s="62"/>
      <c r="D29" s="76">
        <f>D30</f>
        <v>1567905</v>
      </c>
      <c r="E29" s="1"/>
      <c r="F29" s="1"/>
    </row>
    <row r="30" spans="1:6" s="2" customFormat="1" ht="22.5" customHeight="1" x14ac:dyDescent="0.25">
      <c r="A30" s="58" t="s">
        <v>29</v>
      </c>
      <c r="B30" s="59" t="s">
        <v>46</v>
      </c>
      <c r="C30" s="60"/>
      <c r="D30" s="9">
        <v>1567905</v>
      </c>
      <c r="E30" s="1"/>
      <c r="F30" s="1"/>
    </row>
    <row r="31" spans="1:6" s="2" customFormat="1" ht="26.25" customHeight="1" x14ac:dyDescent="0.25">
      <c r="A31" s="74" t="s">
        <v>12</v>
      </c>
      <c r="B31" s="74"/>
      <c r="C31" s="74"/>
      <c r="D31" s="74"/>
      <c r="E31" s="1"/>
      <c r="F31" s="1"/>
    </row>
    <row r="32" spans="1:6" s="2" customFormat="1" ht="15.75" customHeight="1" x14ac:dyDescent="0.25">
      <c r="A32" s="5" t="s">
        <v>13</v>
      </c>
      <c r="B32" s="6" t="s">
        <v>14</v>
      </c>
      <c r="C32" s="7"/>
      <c r="D32" s="8">
        <f>D33+D34</f>
        <v>113473013</v>
      </c>
      <c r="E32" s="1"/>
      <c r="F32" s="1"/>
    </row>
    <row r="33" spans="1:6" s="2" customFormat="1" ht="15.75" x14ac:dyDescent="0.25">
      <c r="A33" s="5" t="s">
        <v>13</v>
      </c>
      <c r="B33" s="6" t="s">
        <v>15</v>
      </c>
      <c r="C33" s="7"/>
      <c r="D33" s="8">
        <f>D12+D22+D20+D18+D14+D16+D29</f>
        <v>113473013</v>
      </c>
      <c r="E33" s="1"/>
      <c r="F33" s="1"/>
    </row>
    <row r="34" spans="1:6" s="2" customFormat="1" ht="15.75" x14ac:dyDescent="0.25">
      <c r="A34" s="5" t="s">
        <v>13</v>
      </c>
      <c r="B34" s="6" t="s">
        <v>16</v>
      </c>
      <c r="C34" s="7"/>
      <c r="D34" s="8"/>
      <c r="E34" s="1"/>
      <c r="F34" s="1"/>
    </row>
    <row r="35" spans="1:6" s="2" customFormat="1" ht="21" customHeight="1" x14ac:dyDescent="0.25">
      <c r="A35" s="10" t="s">
        <v>17</v>
      </c>
      <c r="B35" s="11"/>
      <c r="C35" s="11"/>
      <c r="D35" s="12" t="s">
        <v>2</v>
      </c>
      <c r="E35" s="1"/>
      <c r="F35" s="1"/>
    </row>
    <row r="36" spans="1:6" s="2" customFormat="1" ht="116.25" customHeight="1" x14ac:dyDescent="0.25">
      <c r="A36" s="13" t="s">
        <v>18</v>
      </c>
      <c r="B36" s="13" t="s">
        <v>19</v>
      </c>
      <c r="C36" s="13" t="s">
        <v>20</v>
      </c>
      <c r="D36" s="13" t="s">
        <v>5</v>
      </c>
      <c r="E36" s="1"/>
      <c r="F36" s="1"/>
    </row>
    <row r="37" spans="1:6" s="2" customFormat="1" ht="15.75" x14ac:dyDescent="0.25">
      <c r="A37" s="14">
        <v>1</v>
      </c>
      <c r="B37" s="14">
        <v>2</v>
      </c>
      <c r="C37" s="14">
        <v>3</v>
      </c>
      <c r="D37" s="14">
        <v>4</v>
      </c>
      <c r="E37" s="1"/>
      <c r="F37" s="1"/>
    </row>
    <row r="38" spans="1:6" s="2" customFormat="1" ht="15.75" x14ac:dyDescent="0.25">
      <c r="A38" s="73" t="s">
        <v>21</v>
      </c>
      <c r="B38" s="73"/>
      <c r="C38" s="73"/>
      <c r="D38" s="73"/>
      <c r="E38" s="1"/>
      <c r="F38" s="1"/>
    </row>
    <row r="39" spans="1:6" s="2" customFormat="1" ht="15.75" x14ac:dyDescent="0.25">
      <c r="A39" s="15">
        <v>3719770</v>
      </c>
      <c r="B39" s="15" t="s">
        <v>22</v>
      </c>
      <c r="C39" s="16" t="s">
        <v>11</v>
      </c>
      <c r="D39" s="17">
        <f>D40</f>
        <v>64700</v>
      </c>
      <c r="E39" s="1"/>
      <c r="F39" s="1"/>
    </row>
    <row r="40" spans="1:6" s="2" customFormat="1" ht="47.25" x14ac:dyDescent="0.25">
      <c r="A40" s="18" t="s">
        <v>29</v>
      </c>
      <c r="B40" s="19">
        <v>9770</v>
      </c>
      <c r="C40" s="34" t="s">
        <v>32</v>
      </c>
      <c r="D40" s="20">
        <v>64700</v>
      </c>
      <c r="E40" s="1"/>
      <c r="F40" s="1"/>
    </row>
    <row r="41" spans="1:6" s="2" customFormat="1" ht="31.5" x14ac:dyDescent="0.25">
      <c r="A41" s="30">
        <v>3719800</v>
      </c>
      <c r="B41" s="30">
        <v>9800</v>
      </c>
      <c r="C41" s="31" t="s">
        <v>34</v>
      </c>
      <c r="D41" s="35">
        <f>SUM(D42:D43)</f>
        <v>5000000</v>
      </c>
      <c r="E41" s="1"/>
      <c r="F41" s="1"/>
    </row>
    <row r="42" spans="1:6" s="2" customFormat="1" ht="31.5" customHeight="1" x14ac:dyDescent="0.25">
      <c r="A42" s="41" t="s">
        <v>31</v>
      </c>
      <c r="B42" s="42">
        <v>9800</v>
      </c>
      <c r="C42" s="43" t="s">
        <v>37</v>
      </c>
      <c r="D42" s="20">
        <v>4800000</v>
      </c>
      <c r="E42" s="1"/>
      <c r="F42" s="1"/>
    </row>
    <row r="43" spans="1:6" s="2" customFormat="1" ht="31.5" customHeight="1" x14ac:dyDescent="0.25">
      <c r="A43" s="41" t="s">
        <v>31</v>
      </c>
      <c r="B43" s="42">
        <v>9800</v>
      </c>
      <c r="C43" s="43" t="s">
        <v>54</v>
      </c>
      <c r="D43" s="20">
        <v>200000</v>
      </c>
      <c r="E43" s="1"/>
      <c r="F43" s="1"/>
    </row>
    <row r="44" spans="1:6" s="2" customFormat="1" ht="20.100000000000001" customHeight="1" x14ac:dyDescent="0.25">
      <c r="A44" s="73" t="s">
        <v>23</v>
      </c>
      <c r="B44" s="73"/>
      <c r="C44" s="73"/>
      <c r="D44" s="65"/>
      <c r="E44" s="1"/>
      <c r="F44" s="1"/>
    </row>
    <row r="45" spans="1:6" s="2" customFormat="1" ht="41.25" customHeight="1" x14ac:dyDescent="0.25">
      <c r="A45" s="15">
        <v>3719770</v>
      </c>
      <c r="B45" s="15" t="s">
        <v>22</v>
      </c>
      <c r="C45" s="16" t="s">
        <v>11</v>
      </c>
      <c r="D45" s="32">
        <f>D46</f>
        <v>380000</v>
      </c>
      <c r="E45" s="1"/>
      <c r="F45" s="1"/>
    </row>
    <row r="46" spans="1:6" s="2" customFormat="1" ht="38.25" customHeight="1" x14ac:dyDescent="0.25">
      <c r="A46" s="48">
        <v>3719770</v>
      </c>
      <c r="B46" s="36">
        <v>9770</v>
      </c>
      <c r="C46" s="37" t="s">
        <v>35</v>
      </c>
      <c r="D46" s="33">
        <v>380000</v>
      </c>
      <c r="E46" s="1"/>
      <c r="F46" s="1"/>
    </row>
    <row r="47" spans="1:6" s="2" customFormat="1" ht="15.75" x14ac:dyDescent="0.25">
      <c r="A47" s="21" t="s">
        <v>13</v>
      </c>
      <c r="B47" s="21" t="s">
        <v>13</v>
      </c>
      <c r="C47" s="22" t="s">
        <v>14</v>
      </c>
      <c r="D47" s="23">
        <f>D48+D49</f>
        <v>5444700</v>
      </c>
      <c r="E47" s="1"/>
      <c r="F47" s="1"/>
    </row>
    <row r="48" spans="1:6" s="2" customFormat="1" ht="15.75" x14ac:dyDescent="0.25">
      <c r="A48" s="21" t="s">
        <v>13</v>
      </c>
      <c r="B48" s="21" t="s">
        <v>13</v>
      </c>
      <c r="C48" s="22" t="s">
        <v>15</v>
      </c>
      <c r="D48" s="23">
        <f>D39+D41</f>
        <v>5064700</v>
      </c>
      <c r="E48" s="1"/>
      <c r="F48" s="1"/>
    </row>
    <row r="49" spans="1:6" s="2" customFormat="1" ht="15.75" x14ac:dyDescent="0.25">
      <c r="A49" s="21" t="s">
        <v>13</v>
      </c>
      <c r="B49" s="21" t="s">
        <v>13</v>
      </c>
      <c r="C49" s="22" t="s">
        <v>16</v>
      </c>
      <c r="D49" s="23">
        <f>D45</f>
        <v>380000</v>
      </c>
      <c r="E49" s="1"/>
      <c r="F49" s="1"/>
    </row>
    <row r="50" spans="1:6" s="2" customFormat="1" ht="15.75" x14ac:dyDescent="0.25">
      <c r="A50" s="44"/>
      <c r="B50" s="44"/>
      <c r="C50" s="45"/>
      <c r="D50" s="46"/>
      <c r="E50" s="1"/>
      <c r="F50" s="1"/>
    </row>
    <row r="51" spans="1:6" ht="15.75" x14ac:dyDescent="0.25">
      <c r="A51" s="38" t="s">
        <v>52</v>
      </c>
      <c r="B51" s="38"/>
      <c r="D51" s="47" t="s">
        <v>53</v>
      </c>
    </row>
    <row r="52" spans="1:6" ht="15.75" x14ac:dyDescent="0.25">
      <c r="A52" s="39"/>
      <c r="B52" s="2"/>
      <c r="D52" s="40"/>
    </row>
  </sheetData>
  <mergeCells count="27">
    <mergeCell ref="A44:D44"/>
    <mergeCell ref="B22:C22"/>
    <mergeCell ref="A31:D31"/>
    <mergeCell ref="A38:D38"/>
    <mergeCell ref="B25:C25"/>
    <mergeCell ref="B26:C26"/>
    <mergeCell ref="B28:C28"/>
    <mergeCell ref="B27:C27"/>
    <mergeCell ref="B23:C23"/>
    <mergeCell ref="B24:C24"/>
    <mergeCell ref="B29:C29"/>
    <mergeCell ref="B30:C30"/>
    <mergeCell ref="A11:D11"/>
    <mergeCell ref="B13:C13"/>
    <mergeCell ref="A4:D4"/>
    <mergeCell ref="A5:D5"/>
    <mergeCell ref="A6:D6"/>
    <mergeCell ref="B9:C9"/>
    <mergeCell ref="B10:C10"/>
    <mergeCell ref="B21:C21"/>
    <mergeCell ref="B17:C17"/>
    <mergeCell ref="B16:C16"/>
    <mergeCell ref="B14:C14"/>
    <mergeCell ref="B15:C15"/>
    <mergeCell ref="B18:C18"/>
    <mergeCell ref="B19:C19"/>
    <mergeCell ref="B20:C20"/>
  </mergeCells>
  <pageMargins left="0.59055118110236227" right="0.59055118110236227" top="0.39370078740157483" bottom="0.39370078740157483" header="0" footer="0"/>
  <pageSetup paperSize="9" scale="5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2026-01-26T09:50:40Z</cp:lastPrinted>
  <dcterms:created xsi:type="dcterms:W3CDTF">2021-12-23T14:36:16Z</dcterms:created>
  <dcterms:modified xsi:type="dcterms:W3CDTF">2026-01-26T09:50:41Z</dcterms:modified>
</cp:coreProperties>
</file>