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9 місяців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<sst xmlns="http://schemas.openxmlformats.org/spreadsheetml/2006/main" count="47" uniqueCount="47">
  <si>
    <t>Аналіз виконання плану по доходах</t>
  </si>
  <si>
    <t>На 30.09.2023</t>
  </si>
  <si>
    <t>ККД</t>
  </si>
  <si>
    <t>Доходи</t>
  </si>
  <si>
    <t>0451900000 -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</si>
  <si>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</si>
  <si>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</si>
  <si>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</si>
  <si>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</si>
  <si>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</si>
  <si>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</si>
  <si>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</si>
  <si>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</si>
  <si>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</si>
  <si>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</si>
  <si>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</si>
  <si>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</si>
  <si>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</si>
  <si>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</si>
  <si>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</si>
  <si>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</si>
  <si>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</si>
  <si>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</si>
  <si>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</si>
  <si>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</si>
  <si>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</si>
  <si>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</si>
  <si>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</si>
  <si>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</si>
  <si>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</si>
  <si>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</si>
  <si>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</si>
  <si>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</si>
  <si>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</si>
  <si>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</si>
  <si>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</si>
  <si>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</si>
  <si>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</si>
  <si>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</si>
  <si>
    <t>до рішення Васильківської селищної ради</t>
  </si>
  <si>
    <t>від 19.10.2023 року №-37/VIII</t>
  </si>
  <si>
    <t>Секретар ради</t>
  </si>
  <si>
    <t>Т.О. Агаркова</t>
  </si>
  <si>
    <t>грн</t>
  </si>
  <si>
    <t>за 9 місяців 2023 року</t>
  </si>
  <si>
    <t>Аналіз виконання по доходах по спеціальному фонду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</si>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</sst>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/>
    <xf numFmtId="0" fontId="6" fillId="2" borderId="1" xfId="0" applyFont="1" applyFill="1" applyBorder="1"/>
    <xf numFmtId="0" fontId="5" fillId="0" borderId="1" xfId="0" applyFont="1" applyBorder="1"/>
    <xf numFmtId="164" fontId="6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34" workbookViewId="0">
      <selection activeCell="F10" sqref="F10"/>
    </sheetView>
  </sheetViews>
  <sheetFormatPr defaultRowHeight="12.75" x14ac:dyDescent="0.2"/>
  <cols>
    <col min="1" max="1" width="0.140625" customWidth="1"/>
    <col min="2" max="2" width="9.28515625" bestFit="1" customWidth="1"/>
    <col min="3" max="3" width="37.140625" customWidth="1"/>
    <col min="4" max="4" width="12.140625" customWidth="1"/>
    <col min="5" max="6" width="13.85546875" customWidth="1"/>
    <col min="7" max="7" width="13.140625" bestFit="1" customWidth="1"/>
    <col min="8" max="8" width="11.85546875" bestFit="1" customWidth="1"/>
    <col min="9" max="9" width="9.28515625" bestFit="1" customWidth="1"/>
  </cols>
  <sheetData>
    <row r="1" spans="1:12" x14ac:dyDescent="0.2">
      <c r="G1" s="5" t="s">
        <v>46</v>
      </c>
      <c r="H1" s="5"/>
      <c r="I1" s="5"/>
    </row>
    <row r="2" spans="1:12" x14ac:dyDescent="0.2">
      <c r="G2" s="5" t="s">
        <v>39</v>
      </c>
      <c r="H2" s="5"/>
      <c r="I2" s="5"/>
    </row>
    <row r="3" spans="1:12" x14ac:dyDescent="0.2">
      <c r="G3" s="5" t="s">
        <v>40</v>
      </c>
      <c r="H3" s="5"/>
      <c r="I3" s="5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3.25" x14ac:dyDescent="0.35">
      <c r="A5" s="2" t="s">
        <v>0</v>
      </c>
      <c r="B5" s="19" t="s">
        <v>45</v>
      </c>
      <c r="C5" s="19"/>
      <c r="D5" s="19"/>
      <c r="E5" s="19"/>
      <c r="F5" s="19"/>
      <c r="G5" s="19"/>
      <c r="H5" s="19"/>
      <c r="I5" s="19"/>
      <c r="J5" s="3"/>
      <c r="K5" s="3"/>
      <c r="L5" s="3"/>
    </row>
    <row r="6" spans="1:12" ht="18.75" x14ac:dyDescent="0.3">
      <c r="A6" s="4" t="s">
        <v>1</v>
      </c>
      <c r="B6" s="20" t="s">
        <v>44</v>
      </c>
      <c r="C6" s="20"/>
      <c r="D6" s="20"/>
      <c r="E6" s="20"/>
      <c r="F6" s="20"/>
      <c r="G6" s="20"/>
      <c r="H6" s="20"/>
      <c r="I6" s="20"/>
      <c r="J6" s="3"/>
      <c r="K6" s="3"/>
      <c r="L6" s="3"/>
    </row>
    <row r="7" spans="1:12" x14ac:dyDescent="0.2">
      <c r="I7" t="s">
        <v>43</v>
      </c>
    </row>
    <row r="8" spans="1:12" ht="15" x14ac:dyDescent="0.25">
      <c r="A8" s="6"/>
      <c r="B8" s="7" t="s">
        <v>2</v>
      </c>
      <c r="C8" s="7" t="s">
        <v>3</v>
      </c>
      <c r="D8" s="8" t="s">
        <v>4</v>
      </c>
      <c r="E8" s="9"/>
      <c r="F8" s="9"/>
      <c r="G8" s="9"/>
      <c r="H8" s="9"/>
      <c r="I8" s="9"/>
    </row>
    <row r="9" spans="1:12" ht="28.5" customHeight="1" x14ac:dyDescent="0.2">
      <c r="A9" s="6"/>
      <c r="B9" s="9"/>
      <c r="C9" s="9"/>
      <c r="D9" s="10" t="s">
        <v>5</v>
      </c>
      <c r="E9" s="10" t="s">
        <v>6</v>
      </c>
      <c r="F9" s="10" t="s">
        <v>7</v>
      </c>
      <c r="G9" s="11" t="s">
        <v>8</v>
      </c>
      <c r="H9" s="11" t="s">
        <v>9</v>
      </c>
      <c r="I9" s="11" t="s">
        <v>10</v>
      </c>
    </row>
    <row r="10" spans="1:12" ht="15" x14ac:dyDescent="0.25">
      <c r="A10" s="12"/>
      <c r="B10" s="12">
        <v>10000000</v>
      </c>
      <c r="C10" s="17" t="s">
        <v>11</v>
      </c>
      <c r="D10" s="13">
        <v>75000</v>
      </c>
      <c r="E10" s="13">
        <v>75000</v>
      </c>
      <c r="F10" s="13">
        <v>55900</v>
      </c>
      <c r="G10" s="13">
        <v>56814.19</v>
      </c>
      <c r="H10" s="13">
        <f t="shared" ref="H10:H37" si="0">G10-F10</f>
        <v>914.19000000000233</v>
      </c>
      <c r="I10" s="13">
        <f t="shared" ref="I10:I37" si="1">IF(F10=0,0,G10/F10*100)</f>
        <v>101.63540250447227</v>
      </c>
    </row>
    <row r="11" spans="1:12" ht="15" x14ac:dyDescent="0.25">
      <c r="A11" s="12"/>
      <c r="B11" s="12">
        <v>19000000</v>
      </c>
      <c r="C11" s="17" t="s">
        <v>12</v>
      </c>
      <c r="D11" s="13">
        <v>75000</v>
      </c>
      <c r="E11" s="13">
        <v>75000</v>
      </c>
      <c r="F11" s="13">
        <v>55900</v>
      </c>
      <c r="G11" s="13">
        <v>56814.19</v>
      </c>
      <c r="H11" s="13">
        <f t="shared" si="0"/>
        <v>914.19000000000233</v>
      </c>
      <c r="I11" s="13">
        <f t="shared" si="1"/>
        <v>101.63540250447227</v>
      </c>
    </row>
    <row r="12" spans="1:12" ht="15" x14ac:dyDescent="0.25">
      <c r="A12" s="12"/>
      <c r="B12" s="12">
        <v>19010000</v>
      </c>
      <c r="C12" s="17" t="s">
        <v>13</v>
      </c>
      <c r="D12" s="13">
        <v>75000</v>
      </c>
      <c r="E12" s="13">
        <v>75000</v>
      </c>
      <c r="F12" s="13">
        <v>55900</v>
      </c>
      <c r="G12" s="13">
        <v>56814.19</v>
      </c>
      <c r="H12" s="13">
        <f t="shared" si="0"/>
        <v>914.19000000000233</v>
      </c>
      <c r="I12" s="13">
        <f t="shared" si="1"/>
        <v>101.63540250447227</v>
      </c>
    </row>
    <row r="13" spans="1:12" ht="93" customHeight="1" x14ac:dyDescent="0.25">
      <c r="A13" s="12"/>
      <c r="B13" s="12">
        <v>19010100</v>
      </c>
      <c r="C13" s="17" t="s">
        <v>14</v>
      </c>
      <c r="D13" s="13">
        <v>55000</v>
      </c>
      <c r="E13" s="13">
        <v>55000</v>
      </c>
      <c r="F13" s="13">
        <v>42600</v>
      </c>
      <c r="G13" s="13">
        <v>42935.37</v>
      </c>
      <c r="H13" s="13">
        <f t="shared" si="0"/>
        <v>335.37000000000262</v>
      </c>
      <c r="I13" s="13">
        <f t="shared" si="1"/>
        <v>100.78725352112676</v>
      </c>
    </row>
    <row r="14" spans="1:12" ht="78" customHeight="1" x14ac:dyDescent="0.25">
      <c r="A14" s="12"/>
      <c r="B14" s="12">
        <v>19010300</v>
      </c>
      <c r="C14" s="17" t="s">
        <v>15</v>
      </c>
      <c r="D14" s="13">
        <v>20000</v>
      </c>
      <c r="E14" s="13">
        <v>20000</v>
      </c>
      <c r="F14" s="13">
        <v>13300</v>
      </c>
      <c r="G14" s="13">
        <v>13878.82</v>
      </c>
      <c r="H14" s="13">
        <f t="shared" si="0"/>
        <v>578.81999999999971</v>
      </c>
      <c r="I14" s="13">
        <f t="shared" si="1"/>
        <v>104.35203007518797</v>
      </c>
    </row>
    <row r="15" spans="1:12" ht="15" x14ac:dyDescent="0.25">
      <c r="A15" s="12"/>
      <c r="B15" s="12">
        <v>20000000</v>
      </c>
      <c r="C15" s="17" t="s">
        <v>16</v>
      </c>
      <c r="D15" s="13">
        <v>1955418</v>
      </c>
      <c r="E15" s="13">
        <v>14739757.640000001</v>
      </c>
      <c r="F15" s="13">
        <v>11054818.229999999</v>
      </c>
      <c r="G15" s="13">
        <v>13450820.970000001</v>
      </c>
      <c r="H15" s="13">
        <f t="shared" si="0"/>
        <v>2396002.7400000021</v>
      </c>
      <c r="I15" s="13">
        <f t="shared" si="1"/>
        <v>121.67383208072886</v>
      </c>
    </row>
    <row r="16" spans="1:12" ht="22.5" customHeight="1" x14ac:dyDescent="0.25">
      <c r="A16" s="12"/>
      <c r="B16" s="12">
        <v>24000000</v>
      </c>
      <c r="C16" s="17" t="s">
        <v>17</v>
      </c>
      <c r="D16" s="13">
        <v>0</v>
      </c>
      <c r="E16" s="13">
        <v>0</v>
      </c>
      <c r="F16" s="13">
        <v>0</v>
      </c>
      <c r="G16" s="13">
        <v>64.16</v>
      </c>
      <c r="H16" s="13">
        <f t="shared" si="0"/>
        <v>64.16</v>
      </c>
      <c r="I16" s="13">
        <f t="shared" si="1"/>
        <v>0</v>
      </c>
    </row>
    <row r="17" spans="1:9" ht="15" x14ac:dyDescent="0.25">
      <c r="A17" s="12"/>
      <c r="B17" s="12">
        <v>24060000</v>
      </c>
      <c r="C17" s="17" t="s">
        <v>18</v>
      </c>
      <c r="D17" s="13">
        <v>0</v>
      </c>
      <c r="E17" s="13">
        <v>0</v>
      </c>
      <c r="F17" s="13">
        <v>0</v>
      </c>
      <c r="G17" s="13">
        <v>64.16</v>
      </c>
      <c r="H17" s="13">
        <f t="shared" si="0"/>
        <v>64.16</v>
      </c>
      <c r="I17" s="13">
        <f t="shared" si="1"/>
        <v>0</v>
      </c>
    </row>
    <row r="18" spans="1:9" ht="77.25" customHeight="1" x14ac:dyDescent="0.25">
      <c r="A18" s="12"/>
      <c r="B18" s="12">
        <v>24062100</v>
      </c>
      <c r="C18" s="17" t="s">
        <v>19</v>
      </c>
      <c r="D18" s="13">
        <v>0</v>
      </c>
      <c r="E18" s="13">
        <v>0</v>
      </c>
      <c r="F18" s="13">
        <v>0</v>
      </c>
      <c r="G18" s="13">
        <v>64.16</v>
      </c>
      <c r="H18" s="13">
        <f t="shared" si="0"/>
        <v>64.16</v>
      </c>
      <c r="I18" s="13">
        <f t="shared" si="1"/>
        <v>0</v>
      </c>
    </row>
    <row r="19" spans="1:9" ht="30" x14ac:dyDescent="0.25">
      <c r="A19" s="12"/>
      <c r="B19" s="12">
        <v>25000000</v>
      </c>
      <c r="C19" s="17" t="s">
        <v>20</v>
      </c>
      <c r="D19" s="13">
        <v>1955418</v>
      </c>
      <c r="E19" s="13">
        <v>14739757.640000001</v>
      </c>
      <c r="F19" s="13">
        <v>11054818.229999999</v>
      </c>
      <c r="G19" s="13">
        <v>13450756.810000001</v>
      </c>
      <c r="H19" s="13">
        <f t="shared" si="0"/>
        <v>2395938.5800000019</v>
      </c>
      <c r="I19" s="13">
        <f t="shared" si="1"/>
        <v>121.67325170031313</v>
      </c>
    </row>
    <row r="20" spans="1:9" ht="48.75" customHeight="1" x14ac:dyDescent="0.25">
      <c r="A20" s="12"/>
      <c r="B20" s="12">
        <v>25010000</v>
      </c>
      <c r="C20" s="17" t="s">
        <v>21</v>
      </c>
      <c r="D20" s="13">
        <v>1955418</v>
      </c>
      <c r="E20" s="13">
        <v>2730118</v>
      </c>
      <c r="F20" s="13">
        <v>2047588.5</v>
      </c>
      <c r="G20" s="13">
        <v>1137634.08</v>
      </c>
      <c r="H20" s="13">
        <f t="shared" si="0"/>
        <v>-909954.41999999993</v>
      </c>
      <c r="I20" s="13">
        <f t="shared" si="1"/>
        <v>55.559702547655455</v>
      </c>
    </row>
    <row r="21" spans="1:9" ht="46.5" customHeight="1" x14ac:dyDescent="0.25">
      <c r="A21" s="12"/>
      <c r="B21" s="12">
        <v>25010100</v>
      </c>
      <c r="C21" s="17" t="s">
        <v>22</v>
      </c>
      <c r="D21" s="13">
        <v>1814293</v>
      </c>
      <c r="E21" s="13">
        <v>2588993</v>
      </c>
      <c r="F21" s="13">
        <v>1941744.75</v>
      </c>
      <c r="G21" s="13">
        <v>1074106.08</v>
      </c>
      <c r="H21" s="13">
        <f t="shared" si="0"/>
        <v>-867638.66999999993</v>
      </c>
      <c r="I21" s="13">
        <f t="shared" si="1"/>
        <v>55.316543536425165</v>
      </c>
    </row>
    <row r="22" spans="1:9" ht="63.75" customHeight="1" x14ac:dyDescent="0.25">
      <c r="A22" s="12"/>
      <c r="B22" s="12">
        <v>25010300</v>
      </c>
      <c r="C22" s="17" t="s">
        <v>23</v>
      </c>
      <c r="D22" s="13">
        <v>141125</v>
      </c>
      <c r="E22" s="13">
        <v>141125</v>
      </c>
      <c r="F22" s="13">
        <v>105843.75</v>
      </c>
      <c r="G22" s="13">
        <v>63435</v>
      </c>
      <c r="H22" s="13">
        <f t="shared" si="0"/>
        <v>-42408.75</v>
      </c>
      <c r="I22" s="13">
        <f t="shared" si="1"/>
        <v>59.932683790965456</v>
      </c>
    </row>
    <row r="23" spans="1:9" ht="53.25" customHeight="1" x14ac:dyDescent="0.25">
      <c r="A23" s="12"/>
      <c r="B23" s="12">
        <v>25010400</v>
      </c>
      <c r="C23" s="17" t="s">
        <v>24</v>
      </c>
      <c r="D23" s="13">
        <v>0</v>
      </c>
      <c r="E23" s="13">
        <v>0</v>
      </c>
      <c r="F23" s="13">
        <v>0</v>
      </c>
      <c r="G23" s="13">
        <v>93</v>
      </c>
      <c r="H23" s="13">
        <f t="shared" si="0"/>
        <v>93</v>
      </c>
      <c r="I23" s="13">
        <f t="shared" si="1"/>
        <v>0</v>
      </c>
    </row>
    <row r="24" spans="1:9" ht="36.75" customHeight="1" x14ac:dyDescent="0.25">
      <c r="A24" s="12"/>
      <c r="B24" s="12">
        <v>25020000</v>
      </c>
      <c r="C24" s="17" t="s">
        <v>25</v>
      </c>
      <c r="D24" s="13">
        <v>0</v>
      </c>
      <c r="E24" s="13">
        <v>12009639.640000001</v>
      </c>
      <c r="F24" s="13">
        <v>9007229.7300000004</v>
      </c>
      <c r="G24" s="13">
        <v>12313122.73</v>
      </c>
      <c r="H24" s="13">
        <f t="shared" si="0"/>
        <v>3305893</v>
      </c>
      <c r="I24" s="13">
        <f t="shared" si="1"/>
        <v>136.7026610744611</v>
      </c>
    </row>
    <row r="25" spans="1:9" ht="21.75" customHeight="1" x14ac:dyDescent="0.25">
      <c r="A25" s="12"/>
      <c r="B25" s="12">
        <v>25020100</v>
      </c>
      <c r="C25" s="17" t="s">
        <v>26</v>
      </c>
      <c r="D25" s="13">
        <v>0</v>
      </c>
      <c r="E25" s="13">
        <v>10769901.720000001</v>
      </c>
      <c r="F25" s="13">
        <v>8077426.29</v>
      </c>
      <c r="G25" s="13">
        <v>10918602.060000001</v>
      </c>
      <c r="H25" s="13">
        <f t="shared" si="0"/>
        <v>2841175.7700000005</v>
      </c>
      <c r="I25" s="13">
        <f t="shared" si="1"/>
        <v>135.1742704667875</v>
      </c>
    </row>
    <row r="26" spans="1:9" ht="107.25" customHeight="1" x14ac:dyDescent="0.25">
      <c r="A26" s="12"/>
      <c r="B26" s="12">
        <v>25020200</v>
      </c>
      <c r="C26" s="17" t="s">
        <v>27</v>
      </c>
      <c r="D26" s="13">
        <v>0</v>
      </c>
      <c r="E26" s="13">
        <v>1239737.92</v>
      </c>
      <c r="F26" s="13">
        <v>929803.44</v>
      </c>
      <c r="G26" s="13">
        <v>1394520.67</v>
      </c>
      <c r="H26" s="13">
        <f t="shared" si="0"/>
        <v>464717.23</v>
      </c>
      <c r="I26" s="13">
        <f t="shared" si="1"/>
        <v>149.98015817192504</v>
      </c>
    </row>
    <row r="27" spans="1:9" ht="30" x14ac:dyDescent="0.25">
      <c r="A27" s="12"/>
      <c r="B27" s="12">
        <v>30000000</v>
      </c>
      <c r="C27" s="17" t="s">
        <v>28</v>
      </c>
      <c r="D27" s="13">
        <v>120500</v>
      </c>
      <c r="E27" s="13">
        <v>786125</v>
      </c>
      <c r="F27" s="13">
        <v>734125</v>
      </c>
      <c r="G27" s="13">
        <v>736321.3</v>
      </c>
      <c r="H27" s="13">
        <f t="shared" si="0"/>
        <v>2196.3000000000466</v>
      </c>
      <c r="I27" s="13">
        <f t="shared" si="1"/>
        <v>100.29917248424995</v>
      </c>
    </row>
    <row r="28" spans="1:9" ht="30" x14ac:dyDescent="0.25">
      <c r="A28" s="12"/>
      <c r="B28" s="12">
        <v>33000000</v>
      </c>
      <c r="C28" s="17" t="s">
        <v>29</v>
      </c>
      <c r="D28" s="13">
        <v>120500</v>
      </c>
      <c r="E28" s="13">
        <v>786125</v>
      </c>
      <c r="F28" s="13">
        <v>734125</v>
      </c>
      <c r="G28" s="13">
        <v>736321.3</v>
      </c>
      <c r="H28" s="13">
        <f t="shared" si="0"/>
        <v>2196.3000000000466</v>
      </c>
      <c r="I28" s="13">
        <f t="shared" si="1"/>
        <v>100.29917248424995</v>
      </c>
    </row>
    <row r="29" spans="1:9" ht="15" x14ac:dyDescent="0.25">
      <c r="A29" s="12"/>
      <c r="B29" s="12">
        <v>33010000</v>
      </c>
      <c r="C29" s="17" t="s">
        <v>30</v>
      </c>
      <c r="D29" s="13">
        <v>120500</v>
      </c>
      <c r="E29" s="13">
        <v>786125</v>
      </c>
      <c r="F29" s="13">
        <v>734125</v>
      </c>
      <c r="G29" s="13">
        <v>736321.3</v>
      </c>
      <c r="H29" s="13">
        <f t="shared" si="0"/>
        <v>2196.3000000000466</v>
      </c>
      <c r="I29" s="13">
        <f t="shared" si="1"/>
        <v>100.29917248424995</v>
      </c>
    </row>
    <row r="30" spans="1:9" ht="89.25" customHeight="1" x14ac:dyDescent="0.25">
      <c r="A30" s="12"/>
      <c r="B30" s="12">
        <v>33010100</v>
      </c>
      <c r="C30" s="17" t="s">
        <v>31</v>
      </c>
      <c r="D30" s="13">
        <v>120500</v>
      </c>
      <c r="E30" s="13">
        <v>120500</v>
      </c>
      <c r="F30" s="13">
        <v>90000</v>
      </c>
      <c r="G30" s="13">
        <v>60000</v>
      </c>
      <c r="H30" s="13">
        <f t="shared" si="0"/>
        <v>-30000</v>
      </c>
      <c r="I30" s="13">
        <f t="shared" si="1"/>
        <v>66.666666666666657</v>
      </c>
    </row>
    <row r="31" spans="1:9" ht="95.25" customHeight="1" x14ac:dyDescent="0.25">
      <c r="A31" s="12"/>
      <c r="B31" s="12">
        <v>33010500</v>
      </c>
      <c r="C31" s="17" t="s">
        <v>32</v>
      </c>
      <c r="D31" s="13">
        <v>0</v>
      </c>
      <c r="E31" s="13">
        <v>665625</v>
      </c>
      <c r="F31" s="13">
        <v>644125</v>
      </c>
      <c r="G31" s="13">
        <v>676321.3</v>
      </c>
      <c r="H31" s="13">
        <f t="shared" si="0"/>
        <v>32196.300000000047</v>
      </c>
      <c r="I31" s="13">
        <f t="shared" si="1"/>
        <v>104.99845526877547</v>
      </c>
    </row>
    <row r="32" spans="1:9" ht="15" x14ac:dyDescent="0.25">
      <c r="A32" s="12"/>
      <c r="B32" s="12">
        <v>40000000</v>
      </c>
      <c r="C32" s="17" t="s">
        <v>33</v>
      </c>
      <c r="D32" s="13">
        <v>0</v>
      </c>
      <c r="E32" s="13">
        <v>285970</v>
      </c>
      <c r="F32" s="13">
        <v>285970</v>
      </c>
      <c r="G32" s="13">
        <v>285970</v>
      </c>
      <c r="H32" s="13">
        <f t="shared" si="0"/>
        <v>0</v>
      </c>
      <c r="I32" s="13">
        <f t="shared" si="1"/>
        <v>100</v>
      </c>
    </row>
    <row r="33" spans="1:9" ht="17.25" customHeight="1" x14ac:dyDescent="0.25">
      <c r="A33" s="12"/>
      <c r="B33" s="12">
        <v>41000000</v>
      </c>
      <c r="C33" s="17" t="s">
        <v>34</v>
      </c>
      <c r="D33" s="13">
        <v>0</v>
      </c>
      <c r="E33" s="13">
        <v>285970</v>
      </c>
      <c r="F33" s="13">
        <v>285970</v>
      </c>
      <c r="G33" s="13">
        <v>285970</v>
      </c>
      <c r="H33" s="13">
        <f t="shared" si="0"/>
        <v>0</v>
      </c>
      <c r="I33" s="13">
        <f t="shared" si="1"/>
        <v>100</v>
      </c>
    </row>
    <row r="34" spans="1:9" ht="32.25" customHeight="1" x14ac:dyDescent="0.25">
      <c r="A34" s="12"/>
      <c r="B34" s="12">
        <v>41050000</v>
      </c>
      <c r="C34" s="17" t="s">
        <v>35</v>
      </c>
      <c r="D34" s="13">
        <v>0</v>
      </c>
      <c r="E34" s="13">
        <v>285970</v>
      </c>
      <c r="F34" s="13">
        <v>285970</v>
      </c>
      <c r="G34" s="13">
        <v>285970</v>
      </c>
      <c r="H34" s="13">
        <f t="shared" si="0"/>
        <v>0</v>
      </c>
      <c r="I34" s="13">
        <f t="shared" si="1"/>
        <v>100</v>
      </c>
    </row>
    <row r="35" spans="1:9" ht="24" customHeight="1" x14ac:dyDescent="0.25">
      <c r="A35" s="12"/>
      <c r="B35" s="12">
        <v>41053900</v>
      </c>
      <c r="C35" s="17" t="s">
        <v>36</v>
      </c>
      <c r="D35" s="13">
        <v>0</v>
      </c>
      <c r="E35" s="13">
        <v>285970</v>
      </c>
      <c r="F35" s="13">
        <v>285970</v>
      </c>
      <c r="G35" s="13">
        <v>285970</v>
      </c>
      <c r="H35" s="13">
        <f t="shared" si="0"/>
        <v>0</v>
      </c>
      <c r="I35" s="13">
        <f t="shared" si="1"/>
        <v>100</v>
      </c>
    </row>
    <row r="36" spans="1:9" ht="15" x14ac:dyDescent="0.25">
      <c r="A36" s="14" t="s">
        <v>37</v>
      </c>
      <c r="B36" s="15"/>
      <c r="C36" s="15"/>
      <c r="D36" s="16">
        <v>2150918</v>
      </c>
      <c r="E36" s="16">
        <v>15600882.640000001</v>
      </c>
      <c r="F36" s="16">
        <v>11844843.229999999</v>
      </c>
      <c r="G36" s="16">
        <v>14243956.460000001</v>
      </c>
      <c r="H36" s="16">
        <f t="shared" si="0"/>
        <v>2399113.2300000023</v>
      </c>
      <c r="I36" s="16">
        <f t="shared" si="1"/>
        <v>120.25449542399728</v>
      </c>
    </row>
    <row r="37" spans="1:9" ht="15" x14ac:dyDescent="0.25">
      <c r="A37" s="14" t="s">
        <v>38</v>
      </c>
      <c r="B37" s="15"/>
      <c r="C37" s="15"/>
      <c r="D37" s="16">
        <v>2150918</v>
      </c>
      <c r="E37" s="16">
        <v>15886852.640000001</v>
      </c>
      <c r="F37" s="16">
        <v>12130813.229999999</v>
      </c>
      <c r="G37" s="16">
        <v>14529926.460000001</v>
      </c>
      <c r="H37" s="16">
        <f t="shared" si="0"/>
        <v>2399113.2300000023</v>
      </c>
      <c r="I37" s="16">
        <f t="shared" si="1"/>
        <v>119.77701893939721</v>
      </c>
    </row>
    <row r="40" spans="1:9" ht="18.75" x14ac:dyDescent="0.3">
      <c r="B40" s="18"/>
      <c r="C40" s="18" t="s">
        <v>41</v>
      </c>
      <c r="D40" s="18"/>
      <c r="E40" s="18"/>
      <c r="F40" s="18" t="s">
        <v>42</v>
      </c>
      <c r="G40" s="18"/>
      <c r="H40" s="18"/>
      <c r="I40" s="18"/>
    </row>
  </sheetData>
  <mergeCells count="8">
    <mergeCell ref="A36:C36"/>
    <mergeCell ref="A37:C37"/>
    <mergeCell ref="A8:A9"/>
    <mergeCell ref="B8:B9"/>
    <mergeCell ref="C8:C9"/>
    <mergeCell ref="D8:I8"/>
    <mergeCell ref="B5:I5"/>
    <mergeCell ref="B6:I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2023-10-12T06:29:47Z</dcterms:created>
  <dcterms:modified xsi:type="dcterms:W3CDTF">2023-10-12T08:43:19Z</dcterms:modified>
</cp:coreProperties>
</file>