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рішення\звіт 9 місяців\"/>
    </mc:Choice>
  </mc:AlternateContent>
  <bookViews>
    <workbookView xWindow="0" yWindow="0" windowWidth="21570" windowHeight="10260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</calcChain>
</file>

<file path=xl/sharedStrings.xml><?xml version="1.0" encoding="utf-8"?>
<sst xmlns="http://schemas.openxmlformats.org/spreadsheetml/2006/main" count="93" uniqueCount="90">
  <si>
    <t>Аналіз виконання плану по доходах</t>
  </si>
  <si>
    <t>На 30.09.2023</t>
  </si>
  <si>
    <t>ККД</t>
  </si>
  <si>
    <t>Доходи</t>
  </si>
  <si>
    <t>0451900000 - Бюджет Васильківської селищної територіальної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</si>
  <si>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</si>
  <si>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</si>
  <si>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</si>
  <si>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</si>
  <si>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</si>
  <si>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</si>
  <si>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</si>
  <si>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</si>
  <si>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</si>
  <si>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</si>
  <si>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</si>
  <si>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</si>
  <si>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</si>
  <si>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</si>
  <si>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</si>
  <si>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</si>
  <si>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</si>
  <si>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</si>
  <si>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</si>
  <si>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</si>
  <si>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</si>
  <si>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</si>
  <si>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</si>
  <si>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</si>
  <si>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</si>
  <si>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</si>
  <si>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</si>
  <si>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</si>
  <si>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</si>
  <si>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</si>
  <si>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</si>
  <si>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</si>
  <si>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</si>
  <si>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</si>
  <si>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</si>
  <si>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</si>
  <si>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</si>
  <si>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</si>
  <si>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</si>
  <si>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</si>
  <si>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</si>
  <si>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</si>
  <si>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</si>
  <si>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</si>
  <si>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</si>
  <si>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</si>
  <si>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</si>
  <si>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</si>
  <si>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</si>
  <si>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</si>
  <si>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</si>
  <si>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</si>
  <si>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</si>
  <si>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</si>
  <si>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</si>
  <si>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</si>
  <si>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</si>
  <si>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</si>
  <si>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</si>
  <si>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</si>
  <si>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</si>
  <si>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</si>
  <si>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</si>
  <si>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</si>
  <si>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</si>
  <si>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</si>
  <si>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</si>
  <si>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</si>
  <si>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</si>
  <si>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</si>
  <si>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</si>
  <si>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</si>
  <si>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</si>
  <si>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</si>
  <si>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</si>
  <si>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Всього без урахування трансферт</t>
  </si>
  <si>
    <t>Всього</t>
  </si>
  <si>
    <t>Додаток 2</t>
  </si>
  <si>
    <t>до рішення Васильківської селищної ради</t>
  </si>
  <si>
    <t>від 19.10.2023 року №-37/VIII</t>
  </si>
  <si>
    <t>Аналіз виконання по доходах по загальному фонду</t>
  </si>
  <si>
    <t>за 9 місяців 2023 року</t>
  </si>
  <si>
    <t>грн</t>
  </si>
  <si>
    <t>Секретар ради</t>
  </si>
  <si>
    <t>Т.О. Агаркова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</si>
</sst>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5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9" fillId="2" borderId="1" xfId="0" applyFont="1" applyFill="1" applyBorder="1"/>
    <xf numFmtId="0" fontId="5" fillId="0" borderId="1" xfId="0" applyFont="1" applyBorder="1"/>
    <xf numFmtId="164" fontId="9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tabSelected="1" workbookViewId="0">
      <selection activeCell="G1" sqref="G1:I3"/>
    </sheetView>
  </sheetViews>
  <sheetFormatPr defaultRowHeight="12.75" x14ac:dyDescent="0.2"/>
  <cols>
    <col min="1" max="1" width="0.140625" customWidth="1"/>
    <col min="2" max="2" width="10.140625" bestFit="1" customWidth="1"/>
    <col min="3" max="3" width="41.42578125" customWidth="1"/>
    <col min="4" max="6" width="13.85546875" customWidth="1"/>
    <col min="7" max="7" width="14.28515625" bestFit="1" customWidth="1"/>
    <col min="8" max="8" width="13.140625" bestFit="1" customWidth="1"/>
    <col min="9" max="9" width="11.42578125" customWidth="1"/>
  </cols>
  <sheetData>
    <row r="1" spans="1:12" x14ac:dyDescent="0.2">
      <c r="G1" s="5" t="s">
        <v>82</v>
      </c>
      <c r="H1" s="5"/>
      <c r="I1" s="5"/>
    </row>
    <row r="2" spans="1:12" x14ac:dyDescent="0.2">
      <c r="G2" s="5" t="s">
        <v>83</v>
      </c>
      <c r="H2" s="5"/>
      <c r="I2" s="5"/>
    </row>
    <row r="3" spans="1:12" x14ac:dyDescent="0.2">
      <c r="G3" s="5" t="s">
        <v>84</v>
      </c>
      <c r="H3" s="5"/>
      <c r="I3" s="5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3.25" x14ac:dyDescent="0.35">
      <c r="A6" s="2" t="s">
        <v>0</v>
      </c>
      <c r="B6" s="6" t="s">
        <v>85</v>
      </c>
      <c r="C6" s="6"/>
      <c r="D6" s="6"/>
      <c r="E6" s="6"/>
      <c r="F6" s="6"/>
      <c r="G6" s="6"/>
      <c r="H6" s="6"/>
      <c r="I6" s="6"/>
      <c r="J6" s="3"/>
      <c r="K6" s="3"/>
      <c r="L6" s="3"/>
    </row>
    <row r="7" spans="1:12" s="4" customFormat="1" ht="18.75" x14ac:dyDescent="0.3">
      <c r="A7" s="4" t="s">
        <v>1</v>
      </c>
      <c r="B7" s="7" t="s">
        <v>86</v>
      </c>
      <c r="C7" s="7"/>
      <c r="D7" s="7"/>
      <c r="E7" s="7"/>
      <c r="F7" s="7"/>
      <c r="G7" s="7"/>
      <c r="H7" s="7"/>
      <c r="I7" s="7"/>
    </row>
    <row r="8" spans="1:12" x14ac:dyDescent="0.2">
      <c r="I8" s="5" t="s">
        <v>87</v>
      </c>
    </row>
    <row r="9" spans="1:12" ht="15" x14ac:dyDescent="0.25">
      <c r="A9" s="9"/>
      <c r="B9" s="10" t="s">
        <v>2</v>
      </c>
      <c r="C9" s="10" t="s">
        <v>3</v>
      </c>
      <c r="D9" s="11" t="s">
        <v>4</v>
      </c>
      <c r="E9" s="12"/>
      <c r="F9" s="12"/>
      <c r="G9" s="12"/>
      <c r="H9" s="12"/>
      <c r="I9" s="12"/>
    </row>
    <row r="10" spans="1:12" ht="28.5" customHeight="1" x14ac:dyDescent="0.2">
      <c r="A10" s="9"/>
      <c r="B10" s="12"/>
      <c r="C10" s="12"/>
      <c r="D10" s="13" t="s">
        <v>5</v>
      </c>
      <c r="E10" s="13" t="s">
        <v>6</v>
      </c>
      <c r="F10" s="13" t="s">
        <v>7</v>
      </c>
      <c r="G10" s="14" t="s">
        <v>8</v>
      </c>
      <c r="H10" s="14" t="s">
        <v>9</v>
      </c>
      <c r="I10" s="14" t="s">
        <v>10</v>
      </c>
    </row>
    <row r="11" spans="1:12" ht="15" x14ac:dyDescent="0.25">
      <c r="A11" s="15"/>
      <c r="B11" s="15">
        <v>10000000</v>
      </c>
      <c r="C11" s="16" t="s">
        <v>11</v>
      </c>
      <c r="D11" s="17">
        <v>92131235</v>
      </c>
      <c r="E11" s="17">
        <v>105181331</v>
      </c>
      <c r="F11" s="17">
        <v>77744060</v>
      </c>
      <c r="G11" s="17">
        <v>88306525.390000001</v>
      </c>
      <c r="H11" s="17">
        <f t="shared" ref="H11:H42" si="0">G11-F11</f>
        <v>10562465.390000001</v>
      </c>
      <c r="I11" s="17">
        <f t="shared" ref="I11:I42" si="1">IF(F11=0,0,G11/F11*100)</f>
        <v>113.58620245713948</v>
      </c>
    </row>
    <row r="12" spans="1:12" ht="30.75" customHeight="1" x14ac:dyDescent="0.25">
      <c r="A12" s="15"/>
      <c r="B12" s="15">
        <v>11000000</v>
      </c>
      <c r="C12" s="16" t="s">
        <v>12</v>
      </c>
      <c r="D12" s="17">
        <v>56129600</v>
      </c>
      <c r="E12" s="17">
        <v>56129600</v>
      </c>
      <c r="F12" s="17">
        <v>38526588</v>
      </c>
      <c r="G12" s="17">
        <v>42856015.779999994</v>
      </c>
      <c r="H12" s="17">
        <f t="shared" si="0"/>
        <v>4329427.7799999937</v>
      </c>
      <c r="I12" s="17">
        <f t="shared" si="1"/>
        <v>111.23750636832929</v>
      </c>
    </row>
    <row r="13" spans="1:12" ht="15" x14ac:dyDescent="0.25">
      <c r="A13" s="15"/>
      <c r="B13" s="15">
        <v>11010000</v>
      </c>
      <c r="C13" s="16" t="s">
        <v>13</v>
      </c>
      <c r="D13" s="17">
        <v>56128600</v>
      </c>
      <c r="E13" s="17">
        <v>56128600</v>
      </c>
      <c r="F13" s="17">
        <v>38525588</v>
      </c>
      <c r="G13" s="17">
        <v>42855107.779999994</v>
      </c>
      <c r="H13" s="17">
        <f t="shared" si="0"/>
        <v>4329519.7799999937</v>
      </c>
      <c r="I13" s="17">
        <f t="shared" si="1"/>
        <v>111.23803686007334</v>
      </c>
    </row>
    <row r="14" spans="1:12" ht="61.5" customHeight="1" x14ac:dyDescent="0.25">
      <c r="A14" s="15"/>
      <c r="B14" s="15">
        <v>11010100</v>
      </c>
      <c r="C14" s="16" t="s">
        <v>14</v>
      </c>
      <c r="D14" s="17">
        <v>37329900</v>
      </c>
      <c r="E14" s="17">
        <v>37329900</v>
      </c>
      <c r="F14" s="17">
        <v>27554743</v>
      </c>
      <c r="G14" s="17">
        <v>29953222.640000001</v>
      </c>
      <c r="H14" s="17">
        <f t="shared" si="0"/>
        <v>2398479.6400000006</v>
      </c>
      <c r="I14" s="17">
        <f t="shared" si="1"/>
        <v>108.70441665886705</v>
      </c>
    </row>
    <row r="15" spans="1:12" ht="93" customHeight="1" x14ac:dyDescent="0.25">
      <c r="A15" s="15"/>
      <c r="B15" s="15">
        <v>11010200</v>
      </c>
      <c r="C15" s="16" t="s">
        <v>15</v>
      </c>
      <c r="D15" s="17">
        <v>7936200</v>
      </c>
      <c r="E15" s="17">
        <v>7936200</v>
      </c>
      <c r="F15" s="17">
        <v>5952150</v>
      </c>
      <c r="G15" s="17">
        <v>4914134.66</v>
      </c>
      <c r="H15" s="17">
        <f t="shared" si="0"/>
        <v>-1038015.3399999999</v>
      </c>
      <c r="I15" s="17">
        <f t="shared" si="1"/>
        <v>82.560665641826901</v>
      </c>
    </row>
    <row r="16" spans="1:12" ht="61.5" customHeight="1" x14ac:dyDescent="0.25">
      <c r="A16" s="15"/>
      <c r="B16" s="15">
        <v>11010400</v>
      </c>
      <c r="C16" s="16" t="s">
        <v>16</v>
      </c>
      <c r="D16" s="17">
        <v>9400000</v>
      </c>
      <c r="E16" s="17">
        <v>9400000</v>
      </c>
      <c r="F16" s="17">
        <v>3788695</v>
      </c>
      <c r="G16" s="17">
        <v>4679069.16</v>
      </c>
      <c r="H16" s="17">
        <f t="shared" si="0"/>
        <v>890374.16000000015</v>
      </c>
      <c r="I16" s="17">
        <f t="shared" si="1"/>
        <v>123.50081386862759</v>
      </c>
    </row>
    <row r="17" spans="1:9" ht="45" customHeight="1" x14ac:dyDescent="0.25">
      <c r="A17" s="15"/>
      <c r="B17" s="15">
        <v>11010500</v>
      </c>
      <c r="C17" s="16" t="s">
        <v>17</v>
      </c>
      <c r="D17" s="17">
        <v>1462500</v>
      </c>
      <c r="E17" s="17">
        <v>1462500</v>
      </c>
      <c r="F17" s="17">
        <v>1230000</v>
      </c>
      <c r="G17" s="17">
        <v>1230475.8400000001</v>
      </c>
      <c r="H17" s="17">
        <f t="shared" si="0"/>
        <v>475.84000000008382</v>
      </c>
      <c r="I17" s="17">
        <f t="shared" si="1"/>
        <v>100.03868617886181</v>
      </c>
    </row>
    <row r="18" spans="1:9" ht="50.25" customHeight="1" x14ac:dyDescent="0.25">
      <c r="A18" s="15"/>
      <c r="B18" s="15">
        <v>11011300</v>
      </c>
      <c r="C18" s="16" t="s">
        <v>18</v>
      </c>
      <c r="D18" s="17">
        <v>0</v>
      </c>
      <c r="E18" s="17">
        <v>0</v>
      </c>
      <c r="F18" s="17">
        <v>0</v>
      </c>
      <c r="G18" s="17">
        <v>2078205.48</v>
      </c>
      <c r="H18" s="17">
        <f t="shared" si="0"/>
        <v>2078205.48</v>
      </c>
      <c r="I18" s="17">
        <f t="shared" si="1"/>
        <v>0</v>
      </c>
    </row>
    <row r="19" spans="1:9" ht="16.5" customHeight="1" x14ac:dyDescent="0.25">
      <c r="A19" s="15"/>
      <c r="B19" s="15">
        <v>11020000</v>
      </c>
      <c r="C19" s="16" t="s">
        <v>19</v>
      </c>
      <c r="D19" s="17">
        <v>1000</v>
      </c>
      <c r="E19" s="17">
        <v>1000</v>
      </c>
      <c r="F19" s="17">
        <v>1000</v>
      </c>
      <c r="G19" s="17">
        <v>908</v>
      </c>
      <c r="H19" s="17">
        <f t="shared" si="0"/>
        <v>-92</v>
      </c>
      <c r="I19" s="17">
        <f t="shared" si="1"/>
        <v>90.8</v>
      </c>
    </row>
    <row r="20" spans="1:9" ht="32.25" customHeight="1" x14ac:dyDescent="0.25">
      <c r="A20" s="15"/>
      <c r="B20" s="15">
        <v>11020200</v>
      </c>
      <c r="C20" s="16" t="s">
        <v>20</v>
      </c>
      <c r="D20" s="17">
        <v>1000</v>
      </c>
      <c r="E20" s="17">
        <v>1000</v>
      </c>
      <c r="F20" s="17">
        <v>1000</v>
      </c>
      <c r="G20" s="17">
        <v>908</v>
      </c>
      <c r="H20" s="17">
        <f t="shared" si="0"/>
        <v>-92</v>
      </c>
      <c r="I20" s="17">
        <f t="shared" si="1"/>
        <v>90.8</v>
      </c>
    </row>
    <row r="21" spans="1:9" ht="33" customHeight="1" x14ac:dyDescent="0.25">
      <c r="A21" s="15"/>
      <c r="B21" s="15">
        <v>13000000</v>
      </c>
      <c r="C21" s="16" t="s">
        <v>21</v>
      </c>
      <c r="D21" s="17">
        <v>58300</v>
      </c>
      <c r="E21" s="17">
        <v>58300</v>
      </c>
      <c r="F21" s="17">
        <v>43750</v>
      </c>
      <c r="G21" s="17">
        <v>21768.68</v>
      </c>
      <c r="H21" s="17">
        <f t="shared" si="0"/>
        <v>-21981.32</v>
      </c>
      <c r="I21" s="17">
        <f t="shared" si="1"/>
        <v>49.756982857142859</v>
      </c>
    </row>
    <row r="22" spans="1:9" ht="30" x14ac:dyDescent="0.25">
      <c r="A22" s="15"/>
      <c r="B22" s="15">
        <v>13010000</v>
      </c>
      <c r="C22" s="16" t="s">
        <v>22</v>
      </c>
      <c r="D22" s="17">
        <v>100</v>
      </c>
      <c r="E22" s="17">
        <v>100</v>
      </c>
      <c r="F22" s="17">
        <v>100</v>
      </c>
      <c r="G22" s="17">
        <v>8831.89</v>
      </c>
      <c r="H22" s="17">
        <f t="shared" si="0"/>
        <v>8731.89</v>
      </c>
      <c r="I22" s="17">
        <f t="shared" si="1"/>
        <v>8831.89</v>
      </c>
    </row>
    <row r="23" spans="1:9" ht="75" x14ac:dyDescent="0.25">
      <c r="A23" s="15"/>
      <c r="B23" s="15">
        <v>13010200</v>
      </c>
      <c r="C23" s="16" t="s">
        <v>23</v>
      </c>
      <c r="D23" s="17">
        <v>100</v>
      </c>
      <c r="E23" s="17">
        <v>100</v>
      </c>
      <c r="F23" s="17">
        <v>100</v>
      </c>
      <c r="G23" s="17">
        <v>8831.89</v>
      </c>
      <c r="H23" s="17">
        <f t="shared" si="0"/>
        <v>8731.89</v>
      </c>
      <c r="I23" s="17">
        <f t="shared" si="1"/>
        <v>8831.89</v>
      </c>
    </row>
    <row r="24" spans="1:9" ht="30" x14ac:dyDescent="0.25">
      <c r="A24" s="15"/>
      <c r="B24" s="15">
        <v>13030000</v>
      </c>
      <c r="C24" s="16" t="s">
        <v>24</v>
      </c>
      <c r="D24" s="17">
        <v>58200</v>
      </c>
      <c r="E24" s="17">
        <v>58200</v>
      </c>
      <c r="F24" s="17">
        <v>43650</v>
      </c>
      <c r="G24" s="17">
        <v>12936.79</v>
      </c>
      <c r="H24" s="17">
        <f t="shared" si="0"/>
        <v>-30713.21</v>
      </c>
      <c r="I24" s="17">
        <f t="shared" si="1"/>
        <v>29.637548682703326</v>
      </c>
    </row>
    <row r="25" spans="1:9" ht="45" x14ac:dyDescent="0.25">
      <c r="A25" s="15"/>
      <c r="B25" s="15">
        <v>13030100</v>
      </c>
      <c r="C25" s="16" t="s">
        <v>25</v>
      </c>
      <c r="D25" s="17">
        <v>58200</v>
      </c>
      <c r="E25" s="17">
        <v>58200</v>
      </c>
      <c r="F25" s="17">
        <v>43650</v>
      </c>
      <c r="G25" s="17">
        <v>12936.79</v>
      </c>
      <c r="H25" s="17">
        <f t="shared" si="0"/>
        <v>-30713.21</v>
      </c>
      <c r="I25" s="17">
        <f t="shared" si="1"/>
        <v>29.637548682703326</v>
      </c>
    </row>
    <row r="26" spans="1:9" ht="15" x14ac:dyDescent="0.25">
      <c r="A26" s="15"/>
      <c r="B26" s="15">
        <v>14000000</v>
      </c>
      <c r="C26" s="16" t="s">
        <v>26</v>
      </c>
      <c r="D26" s="17">
        <v>1685335</v>
      </c>
      <c r="E26" s="17">
        <v>1685335</v>
      </c>
      <c r="F26" s="17">
        <v>1235996</v>
      </c>
      <c r="G26" s="17">
        <v>1803554.07</v>
      </c>
      <c r="H26" s="17">
        <f t="shared" si="0"/>
        <v>567558.07000000007</v>
      </c>
      <c r="I26" s="17">
        <f t="shared" si="1"/>
        <v>145.91908630772267</v>
      </c>
    </row>
    <row r="27" spans="1:9" ht="30" x14ac:dyDescent="0.25">
      <c r="A27" s="15"/>
      <c r="B27" s="15">
        <v>14020000</v>
      </c>
      <c r="C27" s="16" t="s">
        <v>27</v>
      </c>
      <c r="D27" s="17">
        <v>250000</v>
      </c>
      <c r="E27" s="17">
        <v>250000</v>
      </c>
      <c r="F27" s="17">
        <v>167499</v>
      </c>
      <c r="G27" s="17">
        <v>216117.27</v>
      </c>
      <c r="H27" s="17">
        <f t="shared" si="0"/>
        <v>48618.26999999999</v>
      </c>
      <c r="I27" s="17">
        <f t="shared" si="1"/>
        <v>129.02600612540968</v>
      </c>
    </row>
    <row r="28" spans="1:9" ht="15" x14ac:dyDescent="0.25">
      <c r="A28" s="15"/>
      <c r="B28" s="15">
        <v>14021900</v>
      </c>
      <c r="C28" s="16" t="s">
        <v>28</v>
      </c>
      <c r="D28" s="17">
        <v>250000</v>
      </c>
      <c r="E28" s="17">
        <v>250000</v>
      </c>
      <c r="F28" s="17">
        <v>167499</v>
      </c>
      <c r="G28" s="17">
        <v>216117.27</v>
      </c>
      <c r="H28" s="17">
        <f t="shared" si="0"/>
        <v>48618.26999999999</v>
      </c>
      <c r="I28" s="17">
        <f t="shared" si="1"/>
        <v>129.02600612540968</v>
      </c>
    </row>
    <row r="29" spans="1:9" ht="45" x14ac:dyDescent="0.25">
      <c r="A29" s="15"/>
      <c r="B29" s="15">
        <v>14030000</v>
      </c>
      <c r="C29" s="16" t="s">
        <v>29</v>
      </c>
      <c r="D29" s="17">
        <v>500000</v>
      </c>
      <c r="E29" s="17">
        <v>500000</v>
      </c>
      <c r="F29" s="17">
        <v>384998</v>
      </c>
      <c r="G29" s="17">
        <v>704194</v>
      </c>
      <c r="H29" s="17">
        <f t="shared" si="0"/>
        <v>319196</v>
      </c>
      <c r="I29" s="17">
        <f t="shared" si="1"/>
        <v>182.90848264146825</v>
      </c>
    </row>
    <row r="30" spans="1:9" ht="15" x14ac:dyDescent="0.25">
      <c r="A30" s="15"/>
      <c r="B30" s="15">
        <v>14031900</v>
      </c>
      <c r="C30" s="16" t="s">
        <v>28</v>
      </c>
      <c r="D30" s="17">
        <v>500000</v>
      </c>
      <c r="E30" s="17">
        <v>500000</v>
      </c>
      <c r="F30" s="17">
        <v>384998</v>
      </c>
      <c r="G30" s="17">
        <v>704194</v>
      </c>
      <c r="H30" s="17">
        <f t="shared" si="0"/>
        <v>319196</v>
      </c>
      <c r="I30" s="17">
        <f t="shared" si="1"/>
        <v>182.90848264146825</v>
      </c>
    </row>
    <row r="31" spans="1:9" ht="45" x14ac:dyDescent="0.25">
      <c r="A31" s="15"/>
      <c r="B31" s="15">
        <v>14040000</v>
      </c>
      <c r="C31" s="16" t="s">
        <v>30</v>
      </c>
      <c r="D31" s="17">
        <v>935335</v>
      </c>
      <c r="E31" s="17">
        <v>935335</v>
      </c>
      <c r="F31" s="17">
        <v>683499</v>
      </c>
      <c r="G31" s="17">
        <v>883242.8</v>
      </c>
      <c r="H31" s="17">
        <f t="shared" si="0"/>
        <v>199743.80000000005</v>
      </c>
      <c r="I31" s="17">
        <f t="shared" si="1"/>
        <v>129.22371503103881</v>
      </c>
    </row>
    <row r="32" spans="1:9" ht="120" x14ac:dyDescent="0.25">
      <c r="A32" s="15"/>
      <c r="B32" s="15">
        <v>14040100</v>
      </c>
      <c r="C32" s="16" t="s">
        <v>31</v>
      </c>
      <c r="D32" s="17">
        <v>400000</v>
      </c>
      <c r="E32" s="17">
        <v>400000</v>
      </c>
      <c r="F32" s="17">
        <v>282000</v>
      </c>
      <c r="G32" s="17">
        <v>492528.03</v>
      </c>
      <c r="H32" s="17">
        <f t="shared" si="0"/>
        <v>210528.03000000003</v>
      </c>
      <c r="I32" s="17">
        <f t="shared" si="1"/>
        <v>174.65532978723405</v>
      </c>
    </row>
    <row r="33" spans="1:9" ht="90" x14ac:dyDescent="0.25">
      <c r="A33" s="15"/>
      <c r="B33" s="15">
        <v>14040200</v>
      </c>
      <c r="C33" s="16" t="s">
        <v>32</v>
      </c>
      <c r="D33" s="17">
        <v>535335</v>
      </c>
      <c r="E33" s="17">
        <v>535335</v>
      </c>
      <c r="F33" s="17">
        <v>401499</v>
      </c>
      <c r="G33" s="17">
        <v>390714.77</v>
      </c>
      <c r="H33" s="17">
        <f t="shared" si="0"/>
        <v>-10784.229999999981</v>
      </c>
      <c r="I33" s="17">
        <f t="shared" si="1"/>
        <v>97.314008254067886</v>
      </c>
    </row>
    <row r="34" spans="1:9" ht="45" x14ac:dyDescent="0.25">
      <c r="A34" s="15"/>
      <c r="B34" s="15">
        <v>18000000</v>
      </c>
      <c r="C34" s="16" t="s">
        <v>33</v>
      </c>
      <c r="D34" s="17">
        <v>34258000</v>
      </c>
      <c r="E34" s="17">
        <v>47308096</v>
      </c>
      <c r="F34" s="17">
        <v>37937726</v>
      </c>
      <c r="G34" s="17">
        <v>43625186.859999999</v>
      </c>
      <c r="H34" s="17">
        <f t="shared" si="0"/>
        <v>5687460.8599999994</v>
      </c>
      <c r="I34" s="17">
        <f t="shared" si="1"/>
        <v>114.99157029074436</v>
      </c>
    </row>
    <row r="35" spans="1:9" ht="15" x14ac:dyDescent="0.25">
      <c r="A35" s="15"/>
      <c r="B35" s="15">
        <v>18010000</v>
      </c>
      <c r="C35" s="16" t="s">
        <v>34</v>
      </c>
      <c r="D35" s="17">
        <v>16656800</v>
      </c>
      <c r="E35" s="17">
        <v>16656800</v>
      </c>
      <c r="F35" s="17">
        <v>14012732</v>
      </c>
      <c r="G35" s="17">
        <v>16432595.559999999</v>
      </c>
      <c r="H35" s="17">
        <f t="shared" si="0"/>
        <v>2419863.5599999987</v>
      </c>
      <c r="I35" s="17">
        <f t="shared" si="1"/>
        <v>117.26903476067336</v>
      </c>
    </row>
    <row r="36" spans="1:9" ht="60" x14ac:dyDescent="0.25">
      <c r="A36" s="15"/>
      <c r="B36" s="15">
        <v>18010100</v>
      </c>
      <c r="C36" s="16" t="s">
        <v>35</v>
      </c>
      <c r="D36" s="17">
        <v>10300</v>
      </c>
      <c r="E36" s="17">
        <v>10300</v>
      </c>
      <c r="F36" s="17">
        <v>7321</v>
      </c>
      <c r="G36" s="17">
        <v>6326.54</v>
      </c>
      <c r="H36" s="17">
        <f t="shared" si="0"/>
        <v>-994.46</v>
      </c>
      <c r="I36" s="17">
        <f t="shared" si="1"/>
        <v>86.416336566042901</v>
      </c>
    </row>
    <row r="37" spans="1:9" ht="60" x14ac:dyDescent="0.25">
      <c r="A37" s="15"/>
      <c r="B37" s="15">
        <v>18010200</v>
      </c>
      <c r="C37" s="16" t="s">
        <v>36</v>
      </c>
      <c r="D37" s="17">
        <v>121100</v>
      </c>
      <c r="E37" s="17">
        <v>121100</v>
      </c>
      <c r="F37" s="17">
        <v>121100</v>
      </c>
      <c r="G37" s="17">
        <v>195140.06</v>
      </c>
      <c r="H37" s="17">
        <f t="shared" si="0"/>
        <v>74040.06</v>
      </c>
      <c r="I37" s="17">
        <f t="shared" si="1"/>
        <v>161.13960363336085</v>
      </c>
    </row>
    <row r="38" spans="1:9" ht="60" x14ac:dyDescent="0.25">
      <c r="A38" s="15"/>
      <c r="B38" s="15">
        <v>18010300</v>
      </c>
      <c r="C38" s="16" t="s">
        <v>37</v>
      </c>
      <c r="D38" s="17">
        <v>229100</v>
      </c>
      <c r="E38" s="17">
        <v>229100</v>
      </c>
      <c r="F38" s="17">
        <v>229100</v>
      </c>
      <c r="G38" s="17">
        <v>486628.46</v>
      </c>
      <c r="H38" s="17">
        <f t="shared" si="0"/>
        <v>257528.46000000002</v>
      </c>
      <c r="I38" s="17">
        <f t="shared" si="1"/>
        <v>212.40875600174599</v>
      </c>
    </row>
    <row r="39" spans="1:9" ht="60" x14ac:dyDescent="0.25">
      <c r="A39" s="15"/>
      <c r="B39" s="15">
        <v>18010400</v>
      </c>
      <c r="C39" s="16" t="s">
        <v>38</v>
      </c>
      <c r="D39" s="17">
        <v>616200</v>
      </c>
      <c r="E39" s="17">
        <v>616200</v>
      </c>
      <c r="F39" s="17">
        <v>448950</v>
      </c>
      <c r="G39" s="17">
        <v>576860.99</v>
      </c>
      <c r="H39" s="17">
        <f t="shared" si="0"/>
        <v>127910.98999999999</v>
      </c>
      <c r="I39" s="17">
        <f t="shared" si="1"/>
        <v>128.49114377993095</v>
      </c>
    </row>
    <row r="40" spans="1:9" ht="15" x14ac:dyDescent="0.25">
      <c r="A40" s="15"/>
      <c r="B40" s="15">
        <v>18010500</v>
      </c>
      <c r="C40" s="16" t="s">
        <v>39</v>
      </c>
      <c r="D40" s="17">
        <v>1247800</v>
      </c>
      <c r="E40" s="17">
        <v>1247800</v>
      </c>
      <c r="F40" s="17">
        <v>991207</v>
      </c>
      <c r="G40" s="17">
        <v>1136627.9099999999</v>
      </c>
      <c r="H40" s="17">
        <f t="shared" si="0"/>
        <v>145420.90999999992</v>
      </c>
      <c r="I40" s="17">
        <f t="shared" si="1"/>
        <v>114.67109392891697</v>
      </c>
    </row>
    <row r="41" spans="1:9" ht="15" x14ac:dyDescent="0.25">
      <c r="A41" s="15"/>
      <c r="B41" s="15">
        <v>18010600</v>
      </c>
      <c r="C41" s="16" t="s">
        <v>40</v>
      </c>
      <c r="D41" s="17">
        <v>7410500</v>
      </c>
      <c r="E41" s="17">
        <v>7410500</v>
      </c>
      <c r="F41" s="17">
        <v>5440334</v>
      </c>
      <c r="G41" s="17">
        <v>6109825.3899999997</v>
      </c>
      <c r="H41" s="17">
        <f t="shared" si="0"/>
        <v>669491.38999999966</v>
      </c>
      <c r="I41" s="17">
        <f t="shared" si="1"/>
        <v>112.30607146546517</v>
      </c>
    </row>
    <row r="42" spans="1:9" ht="15" x14ac:dyDescent="0.25">
      <c r="A42" s="15"/>
      <c r="B42" s="15">
        <v>18010700</v>
      </c>
      <c r="C42" s="16" t="s">
        <v>41</v>
      </c>
      <c r="D42" s="17">
        <v>5130000</v>
      </c>
      <c r="E42" s="17">
        <v>5130000</v>
      </c>
      <c r="F42" s="17">
        <v>5130000</v>
      </c>
      <c r="G42" s="17">
        <v>5709689.4400000004</v>
      </c>
      <c r="H42" s="17">
        <f t="shared" si="0"/>
        <v>579689.44000000041</v>
      </c>
      <c r="I42" s="17">
        <f t="shared" si="1"/>
        <v>111.29998908382066</v>
      </c>
    </row>
    <row r="43" spans="1:9" ht="15" x14ac:dyDescent="0.25">
      <c r="A43" s="15"/>
      <c r="B43" s="15">
        <v>18010900</v>
      </c>
      <c r="C43" s="16" t="s">
        <v>42</v>
      </c>
      <c r="D43" s="17">
        <v>1891800</v>
      </c>
      <c r="E43" s="17">
        <v>1891800</v>
      </c>
      <c r="F43" s="17">
        <v>1644720</v>
      </c>
      <c r="G43" s="17">
        <v>2171538.44</v>
      </c>
      <c r="H43" s="17">
        <f t="shared" ref="H43:H74" si="2">G43-F43</f>
        <v>526818.43999999994</v>
      </c>
      <c r="I43" s="17">
        <f t="shared" ref="I43:I74" si="3">IF(F43=0,0,G43/F43*100)</f>
        <v>132.03088914830488</v>
      </c>
    </row>
    <row r="44" spans="1:9" ht="15" x14ac:dyDescent="0.25">
      <c r="A44" s="15"/>
      <c r="B44" s="15">
        <v>18011000</v>
      </c>
      <c r="C44" s="16" t="s">
        <v>43</v>
      </c>
      <c r="D44" s="17">
        <v>0</v>
      </c>
      <c r="E44" s="17">
        <v>0</v>
      </c>
      <c r="F44" s="17">
        <v>0</v>
      </c>
      <c r="G44" s="17">
        <v>20833.330000000002</v>
      </c>
      <c r="H44" s="17">
        <f t="shared" si="2"/>
        <v>20833.330000000002</v>
      </c>
      <c r="I44" s="17">
        <f t="shared" si="3"/>
        <v>0</v>
      </c>
    </row>
    <row r="45" spans="1:9" ht="15" x14ac:dyDescent="0.25">
      <c r="A45" s="15"/>
      <c r="B45" s="15">
        <v>18011100</v>
      </c>
      <c r="C45" s="16" t="s">
        <v>44</v>
      </c>
      <c r="D45" s="17">
        <v>0</v>
      </c>
      <c r="E45" s="17">
        <v>0</v>
      </c>
      <c r="F45" s="17">
        <v>0</v>
      </c>
      <c r="G45" s="17">
        <v>19125</v>
      </c>
      <c r="H45" s="17">
        <f t="shared" si="2"/>
        <v>19125</v>
      </c>
      <c r="I45" s="17">
        <f t="shared" si="3"/>
        <v>0</v>
      </c>
    </row>
    <row r="46" spans="1:9" ht="15" x14ac:dyDescent="0.25">
      <c r="A46" s="15"/>
      <c r="B46" s="15">
        <v>18050000</v>
      </c>
      <c r="C46" s="16" t="s">
        <v>45</v>
      </c>
      <c r="D46" s="17">
        <v>17601200</v>
      </c>
      <c r="E46" s="17">
        <v>30651296</v>
      </c>
      <c r="F46" s="17">
        <v>23924994</v>
      </c>
      <c r="G46" s="17">
        <v>27192591.300000001</v>
      </c>
      <c r="H46" s="17">
        <f t="shared" si="2"/>
        <v>3267597.3000000007</v>
      </c>
      <c r="I46" s="17">
        <f t="shared" si="3"/>
        <v>113.65767239063884</v>
      </c>
    </row>
    <row r="47" spans="1:9" ht="15" x14ac:dyDescent="0.25">
      <c r="A47" s="15"/>
      <c r="B47" s="15">
        <v>18050300</v>
      </c>
      <c r="C47" s="16" t="s">
        <v>46</v>
      </c>
      <c r="D47" s="17">
        <v>717460</v>
      </c>
      <c r="E47" s="17">
        <v>1460560</v>
      </c>
      <c r="F47" s="17">
        <v>1322560</v>
      </c>
      <c r="G47" s="17">
        <v>1502387.64</v>
      </c>
      <c r="H47" s="17">
        <f t="shared" si="2"/>
        <v>179827.6399999999</v>
      </c>
      <c r="I47" s="17">
        <f t="shared" si="3"/>
        <v>113.59693624485845</v>
      </c>
    </row>
    <row r="48" spans="1:9" ht="15" x14ac:dyDescent="0.25">
      <c r="A48" s="15"/>
      <c r="B48" s="15">
        <v>18050400</v>
      </c>
      <c r="C48" s="16" t="s">
        <v>47</v>
      </c>
      <c r="D48" s="17">
        <v>6683740</v>
      </c>
      <c r="E48" s="17">
        <v>7932945</v>
      </c>
      <c r="F48" s="17">
        <v>6299205</v>
      </c>
      <c r="G48" s="17">
        <v>9284143.7100000009</v>
      </c>
      <c r="H48" s="17">
        <f t="shared" si="2"/>
        <v>2984938.7100000009</v>
      </c>
      <c r="I48" s="17">
        <f t="shared" si="3"/>
        <v>147.38595918056328</v>
      </c>
    </row>
    <row r="49" spans="1:9" ht="75" x14ac:dyDescent="0.25">
      <c r="A49" s="15"/>
      <c r="B49" s="15">
        <v>18050500</v>
      </c>
      <c r="C49" s="16" t="s">
        <v>48</v>
      </c>
      <c r="D49" s="17">
        <v>10200000</v>
      </c>
      <c r="E49" s="17">
        <v>21257791</v>
      </c>
      <c r="F49" s="17">
        <v>16303229</v>
      </c>
      <c r="G49" s="17">
        <v>16406059.949999999</v>
      </c>
      <c r="H49" s="17">
        <f t="shared" si="2"/>
        <v>102830.94999999925</v>
      </c>
      <c r="I49" s="17">
        <f t="shared" si="3"/>
        <v>100.63073977553772</v>
      </c>
    </row>
    <row r="50" spans="1:9" ht="15" x14ac:dyDescent="0.25">
      <c r="A50" s="15"/>
      <c r="B50" s="15">
        <v>20000000</v>
      </c>
      <c r="C50" s="16" t="s">
        <v>49</v>
      </c>
      <c r="D50" s="17">
        <v>2474000</v>
      </c>
      <c r="E50" s="17">
        <v>3813753</v>
      </c>
      <c r="F50" s="17">
        <v>2552098</v>
      </c>
      <c r="G50" s="17">
        <v>4992720.88</v>
      </c>
      <c r="H50" s="17">
        <f t="shared" si="2"/>
        <v>2440622.88</v>
      </c>
      <c r="I50" s="17">
        <f t="shared" si="3"/>
        <v>195.63202040047051</v>
      </c>
    </row>
    <row r="51" spans="1:9" ht="30" x14ac:dyDescent="0.25">
      <c r="A51" s="15"/>
      <c r="B51" s="15">
        <v>21000000</v>
      </c>
      <c r="C51" s="16" t="s">
        <v>50</v>
      </c>
      <c r="D51" s="17">
        <v>50600</v>
      </c>
      <c r="E51" s="17">
        <v>1200599</v>
      </c>
      <c r="F51" s="17">
        <v>978199</v>
      </c>
      <c r="G51" s="17">
        <v>2622582.9500000002</v>
      </c>
      <c r="H51" s="17">
        <f t="shared" si="2"/>
        <v>1644383.9500000002</v>
      </c>
      <c r="I51" s="17">
        <f t="shared" si="3"/>
        <v>268.10321314988056</v>
      </c>
    </row>
    <row r="52" spans="1:9" ht="15" x14ac:dyDescent="0.25">
      <c r="A52" s="15"/>
      <c r="B52" s="15">
        <v>21080000</v>
      </c>
      <c r="C52" s="16" t="s">
        <v>51</v>
      </c>
      <c r="D52" s="17">
        <v>50600</v>
      </c>
      <c r="E52" s="17">
        <v>1200599</v>
      </c>
      <c r="F52" s="17">
        <v>978199</v>
      </c>
      <c r="G52" s="17">
        <v>2622582.9500000002</v>
      </c>
      <c r="H52" s="17">
        <f t="shared" si="2"/>
        <v>1644383.9500000002</v>
      </c>
      <c r="I52" s="17">
        <f t="shared" si="3"/>
        <v>268.10321314988056</v>
      </c>
    </row>
    <row r="53" spans="1:9" ht="15" x14ac:dyDescent="0.25">
      <c r="A53" s="15"/>
      <c r="B53" s="15">
        <v>21081100</v>
      </c>
      <c r="C53" s="16" t="s">
        <v>52</v>
      </c>
      <c r="D53" s="17">
        <v>50600</v>
      </c>
      <c r="E53" s="17">
        <v>1200599</v>
      </c>
      <c r="F53" s="17">
        <v>978199</v>
      </c>
      <c r="G53" s="17">
        <v>2578432.9500000002</v>
      </c>
      <c r="H53" s="17">
        <f t="shared" si="2"/>
        <v>1600233.9500000002</v>
      </c>
      <c r="I53" s="17">
        <f t="shared" si="3"/>
        <v>263.58981659151152</v>
      </c>
    </row>
    <row r="54" spans="1:9" ht="105" x14ac:dyDescent="0.25">
      <c r="A54" s="15"/>
      <c r="B54" s="15">
        <v>21081500</v>
      </c>
      <c r="C54" s="16" t="s">
        <v>53</v>
      </c>
      <c r="D54" s="17">
        <v>0</v>
      </c>
      <c r="E54" s="17">
        <v>0</v>
      </c>
      <c r="F54" s="17">
        <v>0</v>
      </c>
      <c r="G54" s="17">
        <v>40800</v>
      </c>
      <c r="H54" s="17">
        <f t="shared" si="2"/>
        <v>40800</v>
      </c>
      <c r="I54" s="17">
        <f t="shared" si="3"/>
        <v>0</v>
      </c>
    </row>
    <row r="55" spans="1:9" ht="90" x14ac:dyDescent="0.25">
      <c r="A55" s="15"/>
      <c r="B55" s="15">
        <v>21082400</v>
      </c>
      <c r="C55" s="16" t="s">
        <v>54</v>
      </c>
      <c r="D55" s="17">
        <v>0</v>
      </c>
      <c r="E55" s="17">
        <v>0</v>
      </c>
      <c r="F55" s="17">
        <v>0</v>
      </c>
      <c r="G55" s="17">
        <v>3350</v>
      </c>
      <c r="H55" s="17">
        <f t="shared" si="2"/>
        <v>3350</v>
      </c>
      <c r="I55" s="17">
        <f t="shared" si="3"/>
        <v>0</v>
      </c>
    </row>
    <row r="56" spans="1:9" ht="30" x14ac:dyDescent="0.25">
      <c r="A56" s="15"/>
      <c r="B56" s="15">
        <v>22000000</v>
      </c>
      <c r="C56" s="16" t="s">
        <v>55</v>
      </c>
      <c r="D56" s="17">
        <v>2173400</v>
      </c>
      <c r="E56" s="17">
        <v>2273400</v>
      </c>
      <c r="F56" s="17">
        <v>1435645</v>
      </c>
      <c r="G56" s="17">
        <v>2030383.92</v>
      </c>
      <c r="H56" s="17">
        <f t="shared" si="2"/>
        <v>594738.91999999993</v>
      </c>
      <c r="I56" s="17">
        <f t="shared" si="3"/>
        <v>141.42660058719252</v>
      </c>
    </row>
    <row r="57" spans="1:9" ht="15" x14ac:dyDescent="0.25">
      <c r="A57" s="15"/>
      <c r="B57" s="15">
        <v>22010000</v>
      </c>
      <c r="C57" s="16" t="s">
        <v>56</v>
      </c>
      <c r="D57" s="17">
        <v>1507200</v>
      </c>
      <c r="E57" s="17">
        <v>1507200</v>
      </c>
      <c r="F57" s="17">
        <v>836000</v>
      </c>
      <c r="G57" s="17">
        <v>1017392.96</v>
      </c>
      <c r="H57" s="17">
        <f t="shared" si="2"/>
        <v>181392.95999999996</v>
      </c>
      <c r="I57" s="17">
        <f t="shared" si="3"/>
        <v>121.69772248803827</v>
      </c>
    </row>
    <row r="58" spans="1:9" ht="30" x14ac:dyDescent="0.25">
      <c r="A58" s="15"/>
      <c r="B58" s="15">
        <v>22012500</v>
      </c>
      <c r="C58" s="16" t="s">
        <v>57</v>
      </c>
      <c r="D58" s="17">
        <v>826500</v>
      </c>
      <c r="E58" s="17">
        <v>826500</v>
      </c>
      <c r="F58" s="17">
        <v>601000</v>
      </c>
      <c r="G58" s="17">
        <v>736308.54</v>
      </c>
      <c r="H58" s="17">
        <f t="shared" si="2"/>
        <v>135308.54000000004</v>
      </c>
      <c r="I58" s="17">
        <f t="shared" si="3"/>
        <v>122.51390016638936</v>
      </c>
    </row>
    <row r="59" spans="1:9" ht="45" x14ac:dyDescent="0.25">
      <c r="A59" s="15"/>
      <c r="B59" s="15">
        <v>22012600</v>
      </c>
      <c r="C59" s="16" t="s">
        <v>58</v>
      </c>
      <c r="D59" s="17">
        <v>680700</v>
      </c>
      <c r="E59" s="17">
        <v>680700</v>
      </c>
      <c r="F59" s="17">
        <v>235000</v>
      </c>
      <c r="G59" s="17">
        <v>281084.42</v>
      </c>
      <c r="H59" s="17">
        <f t="shared" si="2"/>
        <v>46084.419999999984</v>
      </c>
      <c r="I59" s="17">
        <f t="shared" si="3"/>
        <v>119.6103914893617</v>
      </c>
    </row>
    <row r="60" spans="1:9" ht="45" x14ac:dyDescent="0.25">
      <c r="A60" s="15"/>
      <c r="B60" s="15">
        <v>22080000</v>
      </c>
      <c r="C60" s="16" t="s">
        <v>59</v>
      </c>
      <c r="D60" s="17">
        <v>501200</v>
      </c>
      <c r="E60" s="17">
        <v>501200</v>
      </c>
      <c r="F60" s="17">
        <v>375899</v>
      </c>
      <c r="G60" s="17">
        <v>550655.65</v>
      </c>
      <c r="H60" s="17">
        <f t="shared" si="2"/>
        <v>174756.65000000002</v>
      </c>
      <c r="I60" s="17">
        <f t="shared" si="3"/>
        <v>146.49032053822967</v>
      </c>
    </row>
    <row r="61" spans="1:9" ht="60" x14ac:dyDescent="0.25">
      <c r="A61" s="15"/>
      <c r="B61" s="15">
        <v>22080400</v>
      </c>
      <c r="C61" s="16" t="s">
        <v>60</v>
      </c>
      <c r="D61" s="17">
        <v>501200</v>
      </c>
      <c r="E61" s="17">
        <v>501200</v>
      </c>
      <c r="F61" s="17">
        <v>375899</v>
      </c>
      <c r="G61" s="17">
        <v>550655.65</v>
      </c>
      <c r="H61" s="17">
        <f t="shared" si="2"/>
        <v>174756.65000000002</v>
      </c>
      <c r="I61" s="17">
        <f t="shared" si="3"/>
        <v>146.49032053822967</v>
      </c>
    </row>
    <row r="62" spans="1:9" ht="15" x14ac:dyDescent="0.25">
      <c r="A62" s="15"/>
      <c r="B62" s="15">
        <v>22090000</v>
      </c>
      <c r="C62" s="16" t="s">
        <v>61</v>
      </c>
      <c r="D62" s="17">
        <v>165000</v>
      </c>
      <c r="E62" s="17">
        <v>265000</v>
      </c>
      <c r="F62" s="17">
        <v>223746</v>
      </c>
      <c r="G62" s="17">
        <v>462335.31</v>
      </c>
      <c r="H62" s="17">
        <f t="shared" si="2"/>
        <v>238589.31</v>
      </c>
      <c r="I62" s="17">
        <f t="shared" si="3"/>
        <v>206.63400016089673</v>
      </c>
    </row>
    <row r="63" spans="1:9" ht="60" x14ac:dyDescent="0.25">
      <c r="A63" s="15"/>
      <c r="B63" s="15">
        <v>22090100</v>
      </c>
      <c r="C63" s="16" t="s">
        <v>62</v>
      </c>
      <c r="D63" s="17">
        <v>158000</v>
      </c>
      <c r="E63" s="17">
        <v>258000</v>
      </c>
      <c r="F63" s="17">
        <v>218499</v>
      </c>
      <c r="G63" s="17">
        <v>459989.31</v>
      </c>
      <c r="H63" s="17">
        <f t="shared" si="2"/>
        <v>241490.31</v>
      </c>
      <c r="I63" s="17">
        <f t="shared" si="3"/>
        <v>210.52238683014565</v>
      </c>
    </row>
    <row r="64" spans="1:9" ht="45" x14ac:dyDescent="0.25">
      <c r="A64" s="15"/>
      <c r="B64" s="15">
        <v>22090400</v>
      </c>
      <c r="C64" s="16" t="s">
        <v>63</v>
      </c>
      <c r="D64" s="17">
        <v>7000</v>
      </c>
      <c r="E64" s="17">
        <v>7000</v>
      </c>
      <c r="F64" s="17">
        <v>5247</v>
      </c>
      <c r="G64" s="17">
        <v>2346</v>
      </c>
      <c r="H64" s="17">
        <f t="shared" si="2"/>
        <v>-2901</v>
      </c>
      <c r="I64" s="17">
        <f t="shared" si="3"/>
        <v>44.711263579188113</v>
      </c>
    </row>
    <row r="65" spans="1:9" ht="15" x14ac:dyDescent="0.25">
      <c r="A65" s="15"/>
      <c r="B65" s="15">
        <v>24000000</v>
      </c>
      <c r="C65" s="16" t="s">
        <v>64</v>
      </c>
      <c r="D65" s="17">
        <v>250000</v>
      </c>
      <c r="E65" s="17">
        <v>339754</v>
      </c>
      <c r="F65" s="17">
        <v>138254</v>
      </c>
      <c r="G65" s="17">
        <v>339754.01</v>
      </c>
      <c r="H65" s="17">
        <f t="shared" si="2"/>
        <v>201500.01</v>
      </c>
      <c r="I65" s="17">
        <f t="shared" si="3"/>
        <v>245.74624242336571</v>
      </c>
    </row>
    <row r="66" spans="1:9" ht="15" x14ac:dyDescent="0.25">
      <c r="A66" s="15"/>
      <c r="B66" s="15">
        <v>24060000</v>
      </c>
      <c r="C66" s="16" t="s">
        <v>51</v>
      </c>
      <c r="D66" s="17">
        <v>250000</v>
      </c>
      <c r="E66" s="17">
        <v>339754</v>
      </c>
      <c r="F66" s="17">
        <v>138254</v>
      </c>
      <c r="G66" s="17">
        <v>339754.01</v>
      </c>
      <c r="H66" s="17">
        <f t="shared" si="2"/>
        <v>201500.01</v>
      </c>
      <c r="I66" s="17">
        <f t="shared" si="3"/>
        <v>245.74624242336571</v>
      </c>
    </row>
    <row r="67" spans="1:9" ht="15" x14ac:dyDescent="0.25">
      <c r="A67" s="15"/>
      <c r="B67" s="15">
        <v>24060300</v>
      </c>
      <c r="C67" s="16" t="s">
        <v>51</v>
      </c>
      <c r="D67" s="17">
        <v>250000</v>
      </c>
      <c r="E67" s="17">
        <v>339754</v>
      </c>
      <c r="F67" s="17">
        <v>138254</v>
      </c>
      <c r="G67" s="17">
        <v>339754.01</v>
      </c>
      <c r="H67" s="17">
        <f t="shared" si="2"/>
        <v>201500.01</v>
      </c>
      <c r="I67" s="17">
        <f t="shared" si="3"/>
        <v>245.74624242336571</v>
      </c>
    </row>
    <row r="68" spans="1:9" ht="15" x14ac:dyDescent="0.25">
      <c r="A68" s="15"/>
      <c r="B68" s="15">
        <v>40000000</v>
      </c>
      <c r="C68" s="16" t="s">
        <v>65</v>
      </c>
      <c r="D68" s="17">
        <v>96398348</v>
      </c>
      <c r="E68" s="17">
        <v>104671597.08</v>
      </c>
      <c r="F68" s="17">
        <v>80286164.079999998</v>
      </c>
      <c r="G68" s="17">
        <v>80279496.079999998</v>
      </c>
      <c r="H68" s="17">
        <f t="shared" si="2"/>
        <v>-6668</v>
      </c>
      <c r="I68" s="17">
        <f t="shared" si="3"/>
        <v>99.991694708451433</v>
      </c>
    </row>
    <row r="69" spans="1:9" ht="15" x14ac:dyDescent="0.25">
      <c r="A69" s="15"/>
      <c r="B69" s="15">
        <v>41000000</v>
      </c>
      <c r="C69" s="16" t="s">
        <v>66</v>
      </c>
      <c r="D69" s="17">
        <v>96398348</v>
      </c>
      <c r="E69" s="17">
        <v>104671597.08</v>
      </c>
      <c r="F69" s="17">
        <v>80286164.079999998</v>
      </c>
      <c r="G69" s="17">
        <v>80279496.079999998</v>
      </c>
      <c r="H69" s="17">
        <f t="shared" si="2"/>
        <v>-6668</v>
      </c>
      <c r="I69" s="17">
        <f t="shared" si="3"/>
        <v>99.991694708451433</v>
      </c>
    </row>
    <row r="70" spans="1:9" ht="30" x14ac:dyDescent="0.25">
      <c r="A70" s="15"/>
      <c r="B70" s="15">
        <v>41020000</v>
      </c>
      <c r="C70" s="16" t="s">
        <v>67</v>
      </c>
      <c r="D70" s="17">
        <v>38832700</v>
      </c>
      <c r="E70" s="17">
        <v>38994300</v>
      </c>
      <c r="F70" s="17">
        <v>29246400</v>
      </c>
      <c r="G70" s="17">
        <v>29246400</v>
      </c>
      <c r="H70" s="17">
        <f t="shared" si="2"/>
        <v>0</v>
      </c>
      <c r="I70" s="17">
        <f t="shared" si="3"/>
        <v>100</v>
      </c>
    </row>
    <row r="71" spans="1:9" ht="15" x14ac:dyDescent="0.25">
      <c r="A71" s="15"/>
      <c r="B71" s="15">
        <v>41020100</v>
      </c>
      <c r="C71" s="16" t="s">
        <v>68</v>
      </c>
      <c r="D71" s="17">
        <v>38832700</v>
      </c>
      <c r="E71" s="17">
        <v>38832700</v>
      </c>
      <c r="F71" s="17">
        <v>29124900</v>
      </c>
      <c r="G71" s="17">
        <v>29124900</v>
      </c>
      <c r="H71" s="17">
        <f t="shared" si="2"/>
        <v>0</v>
      </c>
      <c r="I71" s="17">
        <f t="shared" si="3"/>
        <v>100</v>
      </c>
    </row>
    <row r="72" spans="1:9" ht="111.75" customHeight="1" x14ac:dyDescent="0.25">
      <c r="A72" s="15"/>
      <c r="B72" s="15">
        <v>41021400</v>
      </c>
      <c r="C72" s="16" t="s">
        <v>69</v>
      </c>
      <c r="D72" s="17">
        <v>0</v>
      </c>
      <c r="E72" s="17">
        <v>161600</v>
      </c>
      <c r="F72" s="17">
        <v>121500</v>
      </c>
      <c r="G72" s="17">
        <v>121500</v>
      </c>
      <c r="H72" s="17">
        <f t="shared" si="2"/>
        <v>0</v>
      </c>
      <c r="I72" s="17">
        <f t="shared" si="3"/>
        <v>100</v>
      </c>
    </row>
    <row r="73" spans="1:9" ht="30" x14ac:dyDescent="0.25">
      <c r="A73" s="15"/>
      <c r="B73" s="15">
        <v>41030000</v>
      </c>
      <c r="C73" s="16" t="s">
        <v>70</v>
      </c>
      <c r="D73" s="17">
        <v>53441800</v>
      </c>
      <c r="E73" s="17">
        <v>53441000</v>
      </c>
      <c r="F73" s="17">
        <v>41020800</v>
      </c>
      <c r="G73" s="17">
        <v>41020800</v>
      </c>
      <c r="H73" s="17">
        <f t="shared" si="2"/>
        <v>0</v>
      </c>
      <c r="I73" s="17">
        <f t="shared" si="3"/>
        <v>100</v>
      </c>
    </row>
    <row r="74" spans="1:9" ht="30" x14ac:dyDescent="0.25">
      <c r="A74" s="15"/>
      <c r="B74" s="15">
        <v>41033900</v>
      </c>
      <c r="C74" s="16" t="s">
        <v>71</v>
      </c>
      <c r="D74" s="17">
        <v>53441800</v>
      </c>
      <c r="E74" s="17">
        <v>53441000</v>
      </c>
      <c r="F74" s="17">
        <v>41020800</v>
      </c>
      <c r="G74" s="17">
        <v>41020800</v>
      </c>
      <c r="H74" s="17">
        <f t="shared" si="2"/>
        <v>0</v>
      </c>
      <c r="I74" s="17">
        <f t="shared" si="3"/>
        <v>100</v>
      </c>
    </row>
    <row r="75" spans="1:9" ht="30" x14ac:dyDescent="0.25">
      <c r="A75" s="15"/>
      <c r="B75" s="15">
        <v>41040000</v>
      </c>
      <c r="C75" s="16" t="s">
        <v>72</v>
      </c>
      <c r="D75" s="17">
        <v>0</v>
      </c>
      <c r="E75" s="17">
        <v>5036164.08</v>
      </c>
      <c r="F75" s="17">
        <v>3950677.08</v>
      </c>
      <c r="G75" s="17">
        <v>3950677.08</v>
      </c>
      <c r="H75" s="17">
        <f t="shared" ref="H75:H106" si="4">G75-F75</f>
        <v>0</v>
      </c>
      <c r="I75" s="17">
        <f t="shared" ref="I75:I84" si="5">IF(F75=0,0,G75/F75*100)</f>
        <v>100</v>
      </c>
    </row>
    <row r="76" spans="1:9" ht="77.25" customHeight="1" x14ac:dyDescent="0.25">
      <c r="A76" s="15"/>
      <c r="B76" s="15">
        <v>41040200</v>
      </c>
      <c r="C76" s="16" t="s">
        <v>73</v>
      </c>
      <c r="D76" s="17">
        <v>0</v>
      </c>
      <c r="E76" s="17">
        <v>4346700</v>
      </c>
      <c r="F76" s="17">
        <v>3261213</v>
      </c>
      <c r="G76" s="17">
        <v>3261213</v>
      </c>
      <c r="H76" s="17">
        <f t="shared" si="4"/>
        <v>0</v>
      </c>
      <c r="I76" s="17">
        <f t="shared" si="5"/>
        <v>100</v>
      </c>
    </row>
    <row r="77" spans="1:9" ht="15" x14ac:dyDescent="0.25">
      <c r="A77" s="15"/>
      <c r="B77" s="15">
        <v>41040400</v>
      </c>
      <c r="C77" s="16" t="s">
        <v>74</v>
      </c>
      <c r="D77" s="17">
        <v>0</v>
      </c>
      <c r="E77" s="17">
        <v>689464.08000000007</v>
      </c>
      <c r="F77" s="17">
        <v>689464.08000000007</v>
      </c>
      <c r="G77" s="17">
        <v>689464.08</v>
      </c>
      <c r="H77" s="17">
        <f t="shared" si="4"/>
        <v>0</v>
      </c>
      <c r="I77" s="17">
        <f t="shared" si="5"/>
        <v>99.999999999999972</v>
      </c>
    </row>
    <row r="78" spans="1:9" ht="30" x14ac:dyDescent="0.25">
      <c r="A78" s="15"/>
      <c r="B78" s="15">
        <v>41050000</v>
      </c>
      <c r="C78" s="16" t="s">
        <v>75</v>
      </c>
      <c r="D78" s="17">
        <v>4123848</v>
      </c>
      <c r="E78" s="17">
        <v>7200133</v>
      </c>
      <c r="F78" s="17">
        <v>6068287</v>
      </c>
      <c r="G78" s="17">
        <v>6061619</v>
      </c>
      <c r="H78" s="17">
        <f t="shared" si="4"/>
        <v>-6668</v>
      </c>
      <c r="I78" s="17">
        <f t="shared" si="5"/>
        <v>99.890117260439396</v>
      </c>
    </row>
    <row r="79" spans="1:9" ht="45" x14ac:dyDescent="0.25">
      <c r="A79" s="15"/>
      <c r="B79" s="15">
        <v>41051000</v>
      </c>
      <c r="C79" s="16" t="s">
        <v>76</v>
      </c>
      <c r="D79" s="17">
        <v>0</v>
      </c>
      <c r="E79" s="17">
        <v>656943</v>
      </c>
      <c r="F79" s="17">
        <v>504264</v>
      </c>
      <c r="G79" s="17">
        <v>504264</v>
      </c>
      <c r="H79" s="17">
        <f t="shared" si="4"/>
        <v>0</v>
      </c>
      <c r="I79" s="17">
        <f t="shared" si="5"/>
        <v>100</v>
      </c>
    </row>
    <row r="80" spans="1:9" ht="58.5" customHeight="1" x14ac:dyDescent="0.25">
      <c r="A80" s="15"/>
      <c r="B80" s="15">
        <v>41051200</v>
      </c>
      <c r="C80" s="16" t="s">
        <v>77</v>
      </c>
      <c r="D80" s="17">
        <v>0</v>
      </c>
      <c r="E80" s="17">
        <v>108484</v>
      </c>
      <c r="F80" s="17">
        <v>81360</v>
      </c>
      <c r="G80" s="17">
        <v>81360</v>
      </c>
      <c r="H80" s="17">
        <f t="shared" si="4"/>
        <v>0</v>
      </c>
      <c r="I80" s="17">
        <f t="shared" si="5"/>
        <v>100</v>
      </c>
    </row>
    <row r="81" spans="1:9" ht="26.25" customHeight="1" x14ac:dyDescent="0.25">
      <c r="A81" s="15"/>
      <c r="B81" s="15">
        <v>41053900</v>
      </c>
      <c r="C81" s="16" t="s">
        <v>78</v>
      </c>
      <c r="D81" s="17">
        <v>4123848</v>
      </c>
      <c r="E81" s="17">
        <v>5725252</v>
      </c>
      <c r="F81" s="17">
        <v>4773209</v>
      </c>
      <c r="G81" s="17">
        <v>4766541</v>
      </c>
      <c r="H81" s="17">
        <f t="shared" si="4"/>
        <v>-6668</v>
      </c>
      <c r="I81" s="17">
        <f t="shared" si="5"/>
        <v>99.860303623830433</v>
      </c>
    </row>
    <row r="82" spans="1:9" ht="91.5" customHeight="1" x14ac:dyDescent="0.25">
      <c r="A82" s="15"/>
      <c r="B82" s="15">
        <v>41056400</v>
      </c>
      <c r="C82" s="16" t="s">
        <v>79</v>
      </c>
      <c r="D82" s="17">
        <v>0</v>
      </c>
      <c r="E82" s="17">
        <v>709454</v>
      </c>
      <c r="F82" s="17">
        <v>709454</v>
      </c>
      <c r="G82" s="17">
        <v>709454</v>
      </c>
      <c r="H82" s="17">
        <f t="shared" si="4"/>
        <v>0</v>
      </c>
      <c r="I82" s="17">
        <f t="shared" si="5"/>
        <v>100</v>
      </c>
    </row>
    <row r="83" spans="1:9" ht="15" x14ac:dyDescent="0.25">
      <c r="A83" s="18" t="s">
        <v>80</v>
      </c>
      <c r="B83" s="19"/>
      <c r="C83" s="19"/>
      <c r="D83" s="20">
        <v>94605235</v>
      </c>
      <c r="E83" s="20">
        <v>108995084</v>
      </c>
      <c r="F83" s="20">
        <v>80296158</v>
      </c>
      <c r="G83" s="20">
        <v>93299246.270000026</v>
      </c>
      <c r="H83" s="20">
        <f t="shared" si="4"/>
        <v>13003088.270000026</v>
      </c>
      <c r="I83" s="20">
        <f t="shared" si="5"/>
        <v>116.19391088425431</v>
      </c>
    </row>
    <row r="84" spans="1:9" ht="15" x14ac:dyDescent="0.25">
      <c r="A84" s="18" t="s">
        <v>81</v>
      </c>
      <c r="B84" s="19"/>
      <c r="C84" s="19"/>
      <c r="D84" s="20">
        <v>191003583</v>
      </c>
      <c r="E84" s="20">
        <v>213666681.08000001</v>
      </c>
      <c r="F84" s="20">
        <v>160582322.08000001</v>
      </c>
      <c r="G84" s="20">
        <v>173578742.35000005</v>
      </c>
      <c r="H84" s="20">
        <f t="shared" si="4"/>
        <v>12996420.270000041</v>
      </c>
      <c r="I84" s="20">
        <f t="shared" si="5"/>
        <v>108.0933069728095</v>
      </c>
    </row>
    <row r="87" spans="1:9" ht="18.75" x14ac:dyDescent="0.3">
      <c r="B87" s="8"/>
      <c r="C87" s="8" t="s">
        <v>88</v>
      </c>
      <c r="D87" s="8"/>
      <c r="E87" s="8"/>
      <c r="F87" s="8"/>
      <c r="G87" s="8" t="s">
        <v>89</v>
      </c>
      <c r="H87" s="8"/>
      <c r="I87" s="8"/>
    </row>
  </sheetData>
  <mergeCells count="8">
    <mergeCell ref="A83:C83"/>
    <mergeCell ref="A84:C84"/>
    <mergeCell ref="A9:A10"/>
    <mergeCell ref="B9:B10"/>
    <mergeCell ref="C9:C10"/>
    <mergeCell ref="D9:I9"/>
    <mergeCell ref="B6:I6"/>
    <mergeCell ref="B7:I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2023-10-12T06:28:28Z</dcterms:created>
  <dcterms:modified xsi:type="dcterms:W3CDTF">2023-10-12T11:10:04Z</dcterms:modified>
</cp:coreProperties>
</file>