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рішення\звіт 1кв\"/>
    </mc:Choice>
  </mc:AlternateContent>
  <bookViews>
    <workbookView xWindow="0" yWindow="0" windowWidth="21570" windowHeight="1026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analiz_vd0!$8:$9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" l="1"/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</calcChain>
</file>

<file path=xl/sharedStrings.xml><?xml version="1.0" encoding="utf-8"?>
<sst xmlns="http://schemas.openxmlformats.org/spreadsheetml/2006/main" count="121" uniqueCount="73">
  <si>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</si>
  <si>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</si>
  <si>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</si>
  <si>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</si>
  <si>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</si>
  <si>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</si>
  <si>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% виконання на вказаний період (гр8/гр5*100)</t>
  </si>
  <si>
    <t>02</t>
  </si>
  <si>
    <t>Виконавчий комітет Васильківської селищної ради Синельниківського району Дніпропетровської області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</si>
  <si>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</si>
  <si>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</si>
  <si>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2210</t>
  </si>
  <si>
    <t>Предмети, матеріали, обладнання та інвентар</t>
  </si>
  <si>
    <t>3110</t>
  </si>
  <si>
    <t>Придбання обладнання і предметів довгострокового користування</t>
  </si>
  <si>
    <t>0212010</t>
  </si>
  <si>
    <t>Багатопрофільна стаціонарна медична допомога населенню</t>
  </si>
  <si>
    <t>3210</t>
  </si>
  <si>
    <t>Капітальні трансферти підприємствам (установам, організаціям)</t>
  </si>
  <si>
    <t>0213210</t>
  </si>
  <si>
    <t>Організація та проведення громадських робіт</t>
  </si>
  <si>
    <t>2111</t>
  </si>
  <si>
    <t>Заробітна плата</t>
  </si>
  <si>
    <t>2120</t>
  </si>
  <si>
    <t>Нарахування на оплату праці</t>
  </si>
  <si>
    <t>0216013</t>
  </si>
  <si>
    <t>Забезпечення діяльності водопровідно-каналізаційного господарства</t>
  </si>
  <si>
    <t>3142</t>
  </si>
  <si>
    <t>Реконструкція та реставрація інших об`єктів</t>
  </si>
  <si>
    <t>0216030</t>
  </si>
  <si>
    <t>Організація благоустрою населених пунктів</t>
  </si>
  <si>
    <t>0217130</t>
  </si>
  <si>
    <t>Здійснення заходів із землеустрою</t>
  </si>
  <si>
    <t>2240</t>
  </si>
  <si>
    <t>Оплата послуг (крім комунальних)</t>
  </si>
  <si>
    <t>0218110</t>
  </si>
  <si>
    <t>Заходи із запобігання та ліквідації надзвичайних ситуацій та наслідків стихійного лиха</t>
  </si>
  <si>
    <t>0218340</t>
  </si>
  <si>
    <t>Природоохоронні заходи за рахунок цільових фондів</t>
  </si>
  <si>
    <t>06</t>
  </si>
  <si>
    <t>Відділ освіти,культури, молоді та спорту Васильківської селищної ради  Синельниківського району Дніпропетровської області</t>
  </si>
  <si>
    <t>0611010</t>
  </si>
  <si>
    <t>Надання дошкільної освіти</t>
  </si>
  <si>
    <t>2230</t>
  </si>
  <si>
    <t>Продукти харчування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</si>
  <si>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</si>
  <si>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</si>
  <si>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0611080</t>
  </si>
  <si>
    <t>Надання спеціалізованої освіти мистецькими школами</t>
  </si>
  <si>
    <t>2275</t>
  </si>
  <si>
    <t>Оплата інших енергоносіїв та інших комунальних послуг</t>
  </si>
  <si>
    <t>0611141</t>
  </si>
  <si>
    <t>Забезпечення діяльності інших закладів у сфері освіти</t>
  </si>
  <si>
    <t>0614040</t>
  </si>
  <si>
    <t>Забезпечення діяльності музеїв i виставок</t>
  </si>
  <si>
    <t>0614060</t>
  </si>
  <si>
    <t>Забезпечення діяльності палаців i будинків культури, клубів, центрів дозвілля та iнших клубних закладів</t>
  </si>
  <si>
    <t>0615031</t>
  </si>
  <si>
    <t>Утримання та навчально-тренувальна робота комунальних дитячо-юнацьких спортивних шкіл</t>
  </si>
  <si>
    <t>08</t>
  </si>
  <si>
    <t>Відділ соціального захисту населення Васильківської селищної ради  Синельниківського району Дніпропетровської області</t>
  </si>
  <si>
    <t>0813241</t>
  </si>
  <si>
    <t>Забезпечення діяльності інших закладів у сфері соціального захисту і соціального забезпечення</t>
  </si>
  <si>
    <t xml:space="preserve"> </t>
  </si>
  <si>
    <t xml:space="preserve">Усього </t>
  </si>
  <si>
    <t>грн</t>
  </si>
  <si>
    <t>Секретар ради</t>
  </si>
  <si>
    <t>Т.О. Агаркова</t>
  </si>
  <si>
    <t>Додаток 5</t>
  </si>
  <si>
    <t>до рішення сесії Васильківської селищної ради</t>
  </si>
  <si>
    <t>Аналіз виконання видатків по спеціальному фонду</t>
  </si>
  <si>
    <t>за І квартал 2023 року</t>
  </si>
  <si>
    <t>від .06.2023 року № -32/VIII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</si>
</sst>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0"/>
      <name val="Arial"/>
      <family val="2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4" fontId="3" fillId="0" borderId="0" xfId="1" applyNumberFormat="1" applyFont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center"/>
    </xf>
    <xf numFmtId="4" fontId="6" fillId="2" borderId="1" xfId="1" applyNumberFormat="1" applyFont="1" applyFill="1" applyBorder="1" applyAlignment="1">
      <alignment vertic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wrapText="1"/>
    </xf>
    <xf numFmtId="0" fontId="8" fillId="0" borderId="0" xfId="1" applyFont="1"/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topLeftCell="B1" workbookViewId="0">
      <selection activeCell="F3" sqref="F3"/>
    </sheetView>
  </sheetViews>
  <sheetFormatPr defaultRowHeight="12.75" x14ac:dyDescent="0.2"/>
  <cols>
    <col min="1" max="1" width="0" style="1" hidden="1" customWidth="1"/>
    <col min="2" max="2" width="12.7109375" style="5" customWidth="1"/>
    <col min="3" max="3" width="50.7109375" style="4" customWidth="1"/>
    <col min="4" max="8" width="15.7109375" style="1" customWidth="1"/>
    <col min="9" max="248" width="9.140625" style="1"/>
    <col min="249" max="249" width="12.7109375" style="1" customWidth="1"/>
    <col min="250" max="250" width="50.7109375" style="1" customWidth="1"/>
    <col min="251" max="264" width="15.7109375" style="1" customWidth="1"/>
    <col min="265" max="504" width="9.140625" style="1"/>
    <col min="505" max="505" width="12.7109375" style="1" customWidth="1"/>
    <col min="506" max="506" width="50.7109375" style="1" customWidth="1"/>
    <col min="507" max="520" width="15.7109375" style="1" customWidth="1"/>
    <col min="521" max="760" width="9.14062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9.14062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9.14062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9.14062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9.14062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9.14062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9.14062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9.14062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9.14062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9.14062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9.14062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9.14062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9.14062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9.14062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9.14062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9.14062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9.14062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9.14062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9.14062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9.14062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9.14062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9.14062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9.14062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9.14062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9.14062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9.14062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9.14062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9.14062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9.14062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9.14062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9.14062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9.14062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9.14062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9.14062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9.14062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9.14062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9.14062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9.14062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9.14062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9.14062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9.14062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9.14062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9.14062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9.14062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9.14062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9.14062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9.14062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9.14062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9.14062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9.14062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9.14062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9.14062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9.14062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9.14062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9.14062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9.14062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9.14062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9.14062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9.14062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9.14062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9.14062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9.140625" style="1"/>
  </cols>
  <sheetData>
    <row r="1" spans="1:9" x14ac:dyDescent="0.2">
      <c r="B1" s="9"/>
      <c r="C1" s="10"/>
      <c r="D1" s="11"/>
      <c r="E1" s="11"/>
      <c r="F1" s="11" t="s">
        <v>68</v>
      </c>
      <c r="G1" s="11"/>
      <c r="H1" s="11"/>
    </row>
    <row r="2" spans="1:9" x14ac:dyDescent="0.2">
      <c r="B2" s="9"/>
      <c r="C2" s="10"/>
      <c r="D2" s="11"/>
      <c r="E2" s="11"/>
      <c r="F2" s="11" t="s">
        <v>69</v>
      </c>
      <c r="G2" s="11"/>
      <c r="H2" s="11"/>
    </row>
    <row r="3" spans="1:9" x14ac:dyDescent="0.2">
      <c r="B3" s="9"/>
      <c r="C3" s="10"/>
      <c r="D3" s="11"/>
      <c r="E3" s="11"/>
      <c r="F3" s="11" t="s">
        <v>72</v>
      </c>
      <c r="G3" s="11"/>
      <c r="H3" s="11"/>
    </row>
    <row r="4" spans="1:9" x14ac:dyDescent="0.2">
      <c r="B4" s="9"/>
      <c r="C4" s="10"/>
      <c r="D4" s="11"/>
      <c r="E4" s="11"/>
      <c r="F4" s="11"/>
      <c r="G4" s="11"/>
      <c r="H4" s="11"/>
    </row>
    <row r="5" spans="1:9" ht="20.25" x14ac:dyDescent="0.3">
      <c r="B5" s="24" t="s">
        <v>70</v>
      </c>
      <c r="C5" s="24"/>
      <c r="D5" s="24"/>
      <c r="E5" s="24"/>
      <c r="F5" s="24"/>
      <c r="G5" s="24"/>
      <c r="H5" s="24"/>
    </row>
    <row r="6" spans="1:9" ht="18.75" x14ac:dyDescent="0.3">
      <c r="B6" s="25" t="s">
        <v>71</v>
      </c>
      <c r="C6" s="25"/>
      <c r="D6" s="25"/>
      <c r="E6" s="25"/>
      <c r="F6" s="25"/>
      <c r="G6" s="25"/>
      <c r="H6" s="25"/>
    </row>
    <row r="7" spans="1:9" x14ac:dyDescent="0.2">
      <c r="B7" s="9"/>
      <c r="C7" s="10"/>
      <c r="D7" s="11"/>
      <c r="E7" s="11"/>
      <c r="F7" s="11"/>
      <c r="G7" s="11"/>
      <c r="H7" s="12" t="s">
        <v>65</v>
      </c>
    </row>
    <row r="8" spans="1:9" s="2" customFormat="1" ht="71.25" x14ac:dyDescent="0.2">
      <c r="A8" s="6"/>
      <c r="B8" s="16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  <c r="H8" s="16" t="s">
        <v>6</v>
      </c>
    </row>
    <row r="9" spans="1:9" ht="14.25" x14ac:dyDescent="0.2">
      <c r="A9" s="7"/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16">
        <v>8</v>
      </c>
      <c r="H9" s="16">
        <v>16</v>
      </c>
    </row>
    <row r="10" spans="1:9" ht="42.75" x14ac:dyDescent="0.2">
      <c r="A10" s="8">
        <v>1</v>
      </c>
      <c r="B10" s="17" t="s">
        <v>7</v>
      </c>
      <c r="C10" s="18" t="s">
        <v>8</v>
      </c>
      <c r="D10" s="19">
        <v>392001.77</v>
      </c>
      <c r="E10" s="19">
        <v>684449.77</v>
      </c>
      <c r="F10" s="19">
        <v>540849.77</v>
      </c>
      <c r="G10" s="19">
        <v>1714117.19</v>
      </c>
      <c r="H10" s="20">
        <f t="shared" ref="H10:H41" si="0">IF(F10=0,0,(G10/F10)*100)</f>
        <v>316.9303723656941</v>
      </c>
      <c r="I10" s="3"/>
    </row>
    <row r="11" spans="1:9" ht="71.25" x14ac:dyDescent="0.2">
      <c r="A11" s="8">
        <v>1</v>
      </c>
      <c r="B11" s="17" t="s">
        <v>9</v>
      </c>
      <c r="C11" s="18" t="s">
        <v>10</v>
      </c>
      <c r="D11" s="19">
        <v>0</v>
      </c>
      <c r="E11" s="19">
        <v>1071074.98</v>
      </c>
      <c r="F11" s="19">
        <v>1071074.98</v>
      </c>
      <c r="G11" s="19">
        <v>1071074.98</v>
      </c>
      <c r="H11" s="20">
        <f t="shared" si="0"/>
        <v>100</v>
      </c>
      <c r="I11" s="3"/>
    </row>
    <row r="12" spans="1:9" ht="15" x14ac:dyDescent="0.2">
      <c r="A12" s="8">
        <v>0</v>
      </c>
      <c r="B12" s="17" t="s">
        <v>11</v>
      </c>
      <c r="C12" s="18" t="s">
        <v>12</v>
      </c>
      <c r="D12" s="19">
        <v>0</v>
      </c>
      <c r="E12" s="19">
        <v>195697</v>
      </c>
      <c r="F12" s="19">
        <v>195697</v>
      </c>
      <c r="G12" s="19">
        <v>195697</v>
      </c>
      <c r="H12" s="20">
        <f t="shared" si="0"/>
        <v>100</v>
      </c>
      <c r="I12" s="3"/>
    </row>
    <row r="13" spans="1:9" ht="30" x14ac:dyDescent="0.2">
      <c r="A13" s="8">
        <v>0</v>
      </c>
      <c r="B13" s="17" t="s">
        <v>13</v>
      </c>
      <c r="C13" s="18" t="s">
        <v>14</v>
      </c>
      <c r="D13" s="19">
        <v>0</v>
      </c>
      <c r="E13" s="19">
        <v>875377.98</v>
      </c>
      <c r="F13" s="19">
        <v>875377.98</v>
      </c>
      <c r="G13" s="19">
        <v>875377.98</v>
      </c>
      <c r="H13" s="20">
        <f t="shared" si="0"/>
        <v>100</v>
      </c>
      <c r="I13" s="3"/>
    </row>
    <row r="14" spans="1:9" ht="28.5" x14ac:dyDescent="0.2">
      <c r="A14" s="8">
        <v>1</v>
      </c>
      <c r="B14" s="17" t="s">
        <v>15</v>
      </c>
      <c r="C14" s="18" t="s">
        <v>16</v>
      </c>
      <c r="D14" s="19">
        <v>0</v>
      </c>
      <c r="E14" s="19">
        <v>40000</v>
      </c>
      <c r="F14" s="19">
        <v>40000</v>
      </c>
      <c r="G14" s="19">
        <v>0</v>
      </c>
      <c r="H14" s="20">
        <f t="shared" si="0"/>
        <v>0</v>
      </c>
      <c r="I14" s="3"/>
    </row>
    <row r="15" spans="1:9" ht="30" x14ac:dyDescent="0.2">
      <c r="A15" s="8">
        <v>0</v>
      </c>
      <c r="B15" s="17" t="s">
        <v>17</v>
      </c>
      <c r="C15" s="18" t="s">
        <v>18</v>
      </c>
      <c r="D15" s="19">
        <v>0</v>
      </c>
      <c r="E15" s="19">
        <v>40000</v>
      </c>
      <c r="F15" s="19">
        <v>40000</v>
      </c>
      <c r="G15" s="19">
        <v>0</v>
      </c>
      <c r="H15" s="20">
        <f t="shared" si="0"/>
        <v>0</v>
      </c>
      <c r="I15" s="3"/>
    </row>
    <row r="16" spans="1:9" ht="15" x14ac:dyDescent="0.2">
      <c r="A16" s="8">
        <v>1</v>
      </c>
      <c r="B16" s="17" t="s">
        <v>19</v>
      </c>
      <c r="C16" s="18" t="s">
        <v>20</v>
      </c>
      <c r="D16" s="19">
        <v>0</v>
      </c>
      <c r="E16" s="19">
        <v>42586.9</v>
      </c>
      <c r="F16" s="19">
        <v>42586.9</v>
      </c>
      <c r="G16" s="19">
        <v>42586.899999999994</v>
      </c>
      <c r="H16" s="20">
        <f t="shared" si="0"/>
        <v>99.999999999999972</v>
      </c>
      <c r="I16" s="3"/>
    </row>
    <row r="17" spans="1:9" ht="15" x14ac:dyDescent="0.2">
      <c r="A17" s="8">
        <v>0</v>
      </c>
      <c r="B17" s="17" t="s">
        <v>21</v>
      </c>
      <c r="C17" s="18" t="s">
        <v>22</v>
      </c>
      <c r="D17" s="19">
        <v>0</v>
      </c>
      <c r="E17" s="19">
        <v>35702.699999999997</v>
      </c>
      <c r="F17" s="19">
        <v>35702.699999999997</v>
      </c>
      <c r="G17" s="19">
        <v>35702.699999999997</v>
      </c>
      <c r="H17" s="20">
        <f t="shared" si="0"/>
        <v>100</v>
      </c>
      <c r="I17" s="3"/>
    </row>
    <row r="18" spans="1:9" ht="15" x14ac:dyDescent="0.2">
      <c r="A18" s="8">
        <v>0</v>
      </c>
      <c r="B18" s="17" t="s">
        <v>23</v>
      </c>
      <c r="C18" s="18" t="s">
        <v>24</v>
      </c>
      <c r="D18" s="19">
        <v>0</v>
      </c>
      <c r="E18" s="19">
        <v>6884.2</v>
      </c>
      <c r="F18" s="19">
        <v>6884.2</v>
      </c>
      <c r="G18" s="19">
        <v>6884.2</v>
      </c>
      <c r="H18" s="20">
        <f t="shared" si="0"/>
        <v>100</v>
      </c>
      <c r="I18" s="3"/>
    </row>
    <row r="19" spans="1:9" ht="28.5" x14ac:dyDescent="0.2">
      <c r="A19" s="8">
        <v>1</v>
      </c>
      <c r="B19" s="17" t="s">
        <v>25</v>
      </c>
      <c r="C19" s="18" t="s">
        <v>26</v>
      </c>
      <c r="D19" s="19">
        <v>196501.77</v>
      </c>
      <c r="E19" s="19">
        <v>254401.77</v>
      </c>
      <c r="F19" s="19">
        <v>254401.77</v>
      </c>
      <c r="G19" s="19">
        <v>57900</v>
      </c>
      <c r="H19" s="20">
        <f t="shared" si="0"/>
        <v>22.759275613530519</v>
      </c>
      <c r="I19" s="3"/>
    </row>
    <row r="20" spans="1:9" ht="15" x14ac:dyDescent="0.2">
      <c r="A20" s="8">
        <v>0</v>
      </c>
      <c r="B20" s="17" t="s">
        <v>27</v>
      </c>
      <c r="C20" s="18" t="s">
        <v>28</v>
      </c>
      <c r="D20" s="19">
        <v>196501.77</v>
      </c>
      <c r="E20" s="19">
        <v>196501.77</v>
      </c>
      <c r="F20" s="19">
        <v>196501.77</v>
      </c>
      <c r="G20" s="19">
        <v>0</v>
      </c>
      <c r="H20" s="20">
        <f t="shared" si="0"/>
        <v>0</v>
      </c>
      <c r="I20" s="3"/>
    </row>
    <row r="21" spans="1:9" ht="30" x14ac:dyDescent="0.2">
      <c r="A21" s="8">
        <v>0</v>
      </c>
      <c r="B21" s="17" t="s">
        <v>17</v>
      </c>
      <c r="C21" s="18" t="s">
        <v>18</v>
      </c>
      <c r="D21" s="19">
        <v>0</v>
      </c>
      <c r="E21" s="19">
        <v>57900</v>
      </c>
      <c r="F21" s="19">
        <v>57900</v>
      </c>
      <c r="G21" s="19">
        <v>57900</v>
      </c>
      <c r="H21" s="20">
        <f t="shared" si="0"/>
        <v>100</v>
      </c>
      <c r="I21" s="3"/>
    </row>
    <row r="22" spans="1:9" ht="15" x14ac:dyDescent="0.2">
      <c r="A22" s="8">
        <v>1</v>
      </c>
      <c r="B22" s="17" t="s">
        <v>29</v>
      </c>
      <c r="C22" s="18" t="s">
        <v>30</v>
      </c>
      <c r="D22" s="19">
        <v>0</v>
      </c>
      <c r="E22" s="19">
        <v>50720.3</v>
      </c>
      <c r="F22" s="19">
        <v>50720.3</v>
      </c>
      <c r="G22" s="19">
        <v>50720.3</v>
      </c>
      <c r="H22" s="20">
        <f t="shared" si="0"/>
        <v>100</v>
      </c>
      <c r="I22" s="3"/>
    </row>
    <row r="23" spans="1:9" ht="15" x14ac:dyDescent="0.2">
      <c r="A23" s="8">
        <v>0</v>
      </c>
      <c r="B23" s="17" t="s">
        <v>11</v>
      </c>
      <c r="C23" s="18" t="s">
        <v>12</v>
      </c>
      <c r="D23" s="19">
        <v>0</v>
      </c>
      <c r="E23" s="19">
        <v>42949.5</v>
      </c>
      <c r="F23" s="19">
        <v>42949.5</v>
      </c>
      <c r="G23" s="19">
        <v>42949.5</v>
      </c>
      <c r="H23" s="20">
        <f t="shared" si="0"/>
        <v>100</v>
      </c>
      <c r="I23" s="3"/>
    </row>
    <row r="24" spans="1:9" ht="30" x14ac:dyDescent="0.2">
      <c r="A24" s="8">
        <v>0</v>
      </c>
      <c r="B24" s="17" t="s">
        <v>13</v>
      </c>
      <c r="C24" s="18" t="s">
        <v>14</v>
      </c>
      <c r="D24" s="19">
        <v>0</v>
      </c>
      <c r="E24" s="19">
        <v>7770.8</v>
      </c>
      <c r="F24" s="19">
        <v>7770.8</v>
      </c>
      <c r="G24" s="19">
        <v>7770.8</v>
      </c>
      <c r="H24" s="20">
        <f t="shared" si="0"/>
        <v>100</v>
      </c>
      <c r="I24" s="3"/>
    </row>
    <row r="25" spans="1:9" ht="15" x14ac:dyDescent="0.2">
      <c r="A25" s="8">
        <v>1</v>
      </c>
      <c r="B25" s="17" t="s">
        <v>31</v>
      </c>
      <c r="C25" s="18" t="s">
        <v>32</v>
      </c>
      <c r="D25" s="19">
        <v>0</v>
      </c>
      <c r="E25" s="19">
        <v>144557</v>
      </c>
      <c r="F25" s="19">
        <v>144557</v>
      </c>
      <c r="G25" s="19">
        <v>0</v>
      </c>
      <c r="H25" s="20">
        <f t="shared" si="0"/>
        <v>0</v>
      </c>
      <c r="I25" s="3"/>
    </row>
    <row r="26" spans="1:9" ht="15" x14ac:dyDescent="0.2">
      <c r="A26" s="8">
        <v>0</v>
      </c>
      <c r="B26" s="17" t="s">
        <v>33</v>
      </c>
      <c r="C26" s="18" t="s">
        <v>34</v>
      </c>
      <c r="D26" s="19">
        <v>0</v>
      </c>
      <c r="E26" s="19">
        <v>144557</v>
      </c>
      <c r="F26" s="19">
        <v>144557</v>
      </c>
      <c r="G26" s="19">
        <v>0</v>
      </c>
      <c r="H26" s="20">
        <f t="shared" si="0"/>
        <v>0</v>
      </c>
      <c r="I26" s="3"/>
    </row>
    <row r="27" spans="1:9" ht="28.5" x14ac:dyDescent="0.2">
      <c r="A27" s="8">
        <v>1</v>
      </c>
      <c r="B27" s="17" t="s">
        <v>35</v>
      </c>
      <c r="C27" s="18" t="s">
        <v>36</v>
      </c>
      <c r="D27" s="19">
        <v>120500</v>
      </c>
      <c r="E27" s="19">
        <v>612335.01</v>
      </c>
      <c r="F27" s="19">
        <f>F28+F29+F30</f>
        <v>521835.01</v>
      </c>
      <c r="G27" s="19">
        <v>491835.01</v>
      </c>
      <c r="H27" s="20">
        <f t="shared" si="0"/>
        <v>94.251056478560145</v>
      </c>
      <c r="I27" s="3"/>
    </row>
    <row r="28" spans="1:9" ht="15" x14ac:dyDescent="0.2">
      <c r="A28" s="8">
        <v>0</v>
      </c>
      <c r="B28" s="17" t="s">
        <v>11</v>
      </c>
      <c r="C28" s="18" t="s">
        <v>12</v>
      </c>
      <c r="D28" s="19">
        <v>0</v>
      </c>
      <c r="E28" s="19">
        <v>7549.34</v>
      </c>
      <c r="F28" s="19">
        <v>7549.34</v>
      </c>
      <c r="G28" s="19">
        <v>7549.34</v>
      </c>
      <c r="H28" s="20">
        <f t="shared" si="0"/>
        <v>100</v>
      </c>
      <c r="I28" s="3"/>
    </row>
    <row r="29" spans="1:9" ht="15" x14ac:dyDescent="0.2">
      <c r="A29" s="8">
        <v>0</v>
      </c>
      <c r="B29" s="17" t="s">
        <v>33</v>
      </c>
      <c r="C29" s="18" t="s">
        <v>34</v>
      </c>
      <c r="D29" s="19">
        <v>0</v>
      </c>
      <c r="E29" s="19">
        <v>22200</v>
      </c>
      <c r="F29" s="19">
        <v>22200</v>
      </c>
      <c r="G29" s="19">
        <v>22200</v>
      </c>
      <c r="H29" s="20">
        <f t="shared" si="0"/>
        <v>100</v>
      </c>
      <c r="I29" s="3"/>
    </row>
    <row r="30" spans="1:9" ht="30" x14ac:dyDescent="0.2">
      <c r="A30" s="8">
        <v>0</v>
      </c>
      <c r="B30" s="17" t="s">
        <v>13</v>
      </c>
      <c r="C30" s="18" t="s">
        <v>14</v>
      </c>
      <c r="D30" s="19">
        <v>120500</v>
      </c>
      <c r="E30" s="19">
        <v>582585.67000000004</v>
      </c>
      <c r="F30" s="19">
        <v>492085.67</v>
      </c>
      <c r="G30" s="19">
        <v>462085.67</v>
      </c>
      <c r="H30" s="20">
        <f t="shared" si="0"/>
        <v>93.903500583546759</v>
      </c>
      <c r="I30" s="3"/>
    </row>
    <row r="31" spans="1:9" ht="28.5" x14ac:dyDescent="0.2">
      <c r="A31" s="8">
        <v>1</v>
      </c>
      <c r="B31" s="17" t="s">
        <v>37</v>
      </c>
      <c r="C31" s="18" t="s">
        <v>38</v>
      </c>
      <c r="D31" s="19">
        <v>75000</v>
      </c>
      <c r="E31" s="19">
        <v>124991</v>
      </c>
      <c r="F31" s="19">
        <v>71891</v>
      </c>
      <c r="G31" s="19">
        <v>0</v>
      </c>
      <c r="H31" s="20">
        <f t="shared" si="0"/>
        <v>0</v>
      </c>
      <c r="I31" s="3"/>
    </row>
    <row r="32" spans="1:9" ht="30" x14ac:dyDescent="0.2">
      <c r="A32" s="8">
        <v>0</v>
      </c>
      <c r="B32" s="17" t="s">
        <v>13</v>
      </c>
      <c r="C32" s="18" t="s">
        <v>14</v>
      </c>
      <c r="D32" s="19">
        <v>75000</v>
      </c>
      <c r="E32" s="19">
        <v>124991</v>
      </c>
      <c r="F32" s="19">
        <v>71891</v>
      </c>
      <c r="G32" s="19">
        <v>0</v>
      </c>
      <c r="H32" s="20">
        <f t="shared" si="0"/>
        <v>0</v>
      </c>
      <c r="I32" s="3"/>
    </row>
    <row r="33" spans="1:9" ht="57" x14ac:dyDescent="0.2">
      <c r="A33" s="8">
        <v>1</v>
      </c>
      <c r="B33" s="17" t="s">
        <v>39</v>
      </c>
      <c r="C33" s="18" t="s">
        <v>40</v>
      </c>
      <c r="D33" s="19">
        <v>1805418</v>
      </c>
      <c r="E33" s="19">
        <v>1805418</v>
      </c>
      <c r="F33" s="19">
        <v>451354.5</v>
      </c>
      <c r="G33" s="19">
        <v>480420.51999999996</v>
      </c>
      <c r="H33" s="20">
        <f t="shared" si="0"/>
        <v>106.43973196234889</v>
      </c>
      <c r="I33" s="3"/>
    </row>
    <row r="34" spans="1:9" ht="15" x14ac:dyDescent="0.2">
      <c r="A34" s="8">
        <v>1</v>
      </c>
      <c r="B34" s="17" t="s">
        <v>41</v>
      </c>
      <c r="C34" s="18" t="s">
        <v>42</v>
      </c>
      <c r="D34" s="19">
        <v>554980</v>
      </c>
      <c r="E34" s="19">
        <v>554980</v>
      </c>
      <c r="F34" s="19">
        <v>138745</v>
      </c>
      <c r="G34" s="19">
        <v>196942.05</v>
      </c>
      <c r="H34" s="20">
        <f t="shared" si="0"/>
        <v>141.94533136329238</v>
      </c>
      <c r="I34" s="3"/>
    </row>
    <row r="35" spans="1:9" ht="15" x14ac:dyDescent="0.2">
      <c r="A35" s="8">
        <v>0</v>
      </c>
      <c r="B35" s="17" t="s">
        <v>11</v>
      </c>
      <c r="C35" s="18" t="s">
        <v>12</v>
      </c>
      <c r="D35" s="19">
        <v>0</v>
      </c>
      <c r="E35" s="19">
        <v>0</v>
      </c>
      <c r="F35" s="19">
        <v>0</v>
      </c>
      <c r="G35" s="19">
        <v>6092</v>
      </c>
      <c r="H35" s="20">
        <f t="shared" si="0"/>
        <v>0</v>
      </c>
      <c r="I35" s="3"/>
    </row>
    <row r="36" spans="1:9" ht="15" x14ac:dyDescent="0.2">
      <c r="A36" s="8">
        <v>0</v>
      </c>
      <c r="B36" s="17" t="s">
        <v>43</v>
      </c>
      <c r="C36" s="18" t="s">
        <v>44</v>
      </c>
      <c r="D36" s="19">
        <v>554980</v>
      </c>
      <c r="E36" s="19">
        <v>554980</v>
      </c>
      <c r="F36" s="19">
        <v>138745</v>
      </c>
      <c r="G36" s="19">
        <v>190850.05</v>
      </c>
      <c r="H36" s="20">
        <f t="shared" si="0"/>
        <v>137.55454250603626</v>
      </c>
      <c r="I36" s="3"/>
    </row>
    <row r="37" spans="1:9" ht="42.75" x14ac:dyDescent="0.2">
      <c r="A37" s="8">
        <v>1</v>
      </c>
      <c r="B37" s="17" t="s">
        <v>45</v>
      </c>
      <c r="C37" s="18" t="s">
        <v>46</v>
      </c>
      <c r="D37" s="19">
        <v>990054</v>
      </c>
      <c r="E37" s="19">
        <v>990054</v>
      </c>
      <c r="F37" s="19">
        <v>247513.5</v>
      </c>
      <c r="G37" s="19">
        <v>187911.45</v>
      </c>
      <c r="H37" s="20">
        <f t="shared" si="0"/>
        <v>75.919677108521356</v>
      </c>
      <c r="I37" s="3"/>
    </row>
    <row r="38" spans="1:9" ht="15" x14ac:dyDescent="0.2">
      <c r="A38" s="8">
        <v>0</v>
      </c>
      <c r="B38" s="17" t="s">
        <v>11</v>
      </c>
      <c r="C38" s="18" t="s">
        <v>12</v>
      </c>
      <c r="D38" s="19">
        <v>21054</v>
      </c>
      <c r="E38" s="19">
        <v>21054</v>
      </c>
      <c r="F38" s="19">
        <v>5263.5</v>
      </c>
      <c r="G38" s="19">
        <v>4148</v>
      </c>
      <c r="H38" s="20">
        <f t="shared" si="0"/>
        <v>78.806877552959051</v>
      </c>
      <c r="I38" s="3"/>
    </row>
    <row r="39" spans="1:9" ht="15" x14ac:dyDescent="0.2">
      <c r="A39" s="8">
        <v>0</v>
      </c>
      <c r="B39" s="17" t="s">
        <v>43</v>
      </c>
      <c r="C39" s="18" t="s">
        <v>44</v>
      </c>
      <c r="D39" s="19">
        <v>969000</v>
      </c>
      <c r="E39" s="19">
        <v>969000</v>
      </c>
      <c r="F39" s="19">
        <v>242250</v>
      </c>
      <c r="G39" s="19">
        <v>50950.45</v>
      </c>
      <c r="H39" s="20">
        <f t="shared" si="0"/>
        <v>21.03217750257998</v>
      </c>
      <c r="I39" s="3"/>
    </row>
    <row r="40" spans="1:9" ht="30" x14ac:dyDescent="0.2">
      <c r="A40" s="8">
        <v>0</v>
      </c>
      <c r="B40" s="17" t="s">
        <v>13</v>
      </c>
      <c r="C40" s="18" t="s">
        <v>14</v>
      </c>
      <c r="D40" s="19">
        <v>0</v>
      </c>
      <c r="E40" s="19">
        <v>0</v>
      </c>
      <c r="F40" s="19">
        <v>0</v>
      </c>
      <c r="G40" s="19">
        <v>132813</v>
      </c>
      <c r="H40" s="20">
        <f t="shared" si="0"/>
        <v>0</v>
      </c>
      <c r="I40" s="3"/>
    </row>
    <row r="41" spans="1:9" ht="28.5" x14ac:dyDescent="0.2">
      <c r="A41" s="8">
        <v>1</v>
      </c>
      <c r="B41" s="17" t="s">
        <v>47</v>
      </c>
      <c r="C41" s="18" t="s">
        <v>48</v>
      </c>
      <c r="D41" s="19">
        <v>192741</v>
      </c>
      <c r="E41" s="19">
        <v>192741</v>
      </c>
      <c r="F41" s="19">
        <v>48185.25</v>
      </c>
      <c r="G41" s="19">
        <v>24549.119999999999</v>
      </c>
      <c r="H41" s="20">
        <f t="shared" si="0"/>
        <v>50.947374974706982</v>
      </c>
      <c r="I41" s="3"/>
    </row>
    <row r="42" spans="1:9" ht="15" x14ac:dyDescent="0.2">
      <c r="A42" s="8">
        <v>0</v>
      </c>
      <c r="B42" s="17" t="s">
        <v>21</v>
      </c>
      <c r="C42" s="18" t="s">
        <v>22</v>
      </c>
      <c r="D42" s="19">
        <v>80500</v>
      </c>
      <c r="E42" s="19">
        <v>80500</v>
      </c>
      <c r="F42" s="19">
        <v>20125</v>
      </c>
      <c r="G42" s="19">
        <v>16325.51</v>
      </c>
      <c r="H42" s="20">
        <f t="shared" ref="H42:H62" si="1">IF(F42=0,0,(G42/F42)*100)</f>
        <v>81.120546583850924</v>
      </c>
      <c r="I42" s="3"/>
    </row>
    <row r="43" spans="1:9" ht="15" x14ac:dyDescent="0.2">
      <c r="A43" s="8">
        <v>0</v>
      </c>
      <c r="B43" s="17" t="s">
        <v>23</v>
      </c>
      <c r="C43" s="18" t="s">
        <v>24</v>
      </c>
      <c r="D43" s="19">
        <v>17710</v>
      </c>
      <c r="E43" s="19">
        <v>17710</v>
      </c>
      <c r="F43" s="19">
        <v>4427.5</v>
      </c>
      <c r="G43" s="19">
        <v>3591.61</v>
      </c>
      <c r="H43" s="20">
        <f t="shared" si="1"/>
        <v>81.120496894409939</v>
      </c>
      <c r="I43" s="3"/>
    </row>
    <row r="44" spans="1:9" ht="15" x14ac:dyDescent="0.2">
      <c r="A44" s="8">
        <v>0</v>
      </c>
      <c r="B44" s="17" t="s">
        <v>11</v>
      </c>
      <c r="C44" s="18" t="s">
        <v>12</v>
      </c>
      <c r="D44" s="19">
        <v>5000</v>
      </c>
      <c r="E44" s="19">
        <v>5000</v>
      </c>
      <c r="F44" s="19">
        <v>1250</v>
      </c>
      <c r="G44" s="19">
        <v>0</v>
      </c>
      <c r="H44" s="20">
        <f t="shared" si="1"/>
        <v>0</v>
      </c>
      <c r="I44" s="3"/>
    </row>
    <row r="45" spans="1:9" ht="15" x14ac:dyDescent="0.2">
      <c r="A45" s="8">
        <v>0</v>
      </c>
      <c r="B45" s="17" t="s">
        <v>33</v>
      </c>
      <c r="C45" s="18" t="s">
        <v>34</v>
      </c>
      <c r="D45" s="19">
        <v>5000</v>
      </c>
      <c r="E45" s="19">
        <v>5000</v>
      </c>
      <c r="F45" s="19">
        <v>1250</v>
      </c>
      <c r="G45" s="19">
        <v>0</v>
      </c>
      <c r="H45" s="20">
        <f t="shared" si="1"/>
        <v>0</v>
      </c>
      <c r="I45" s="3"/>
    </row>
    <row r="46" spans="1:9" ht="30" x14ac:dyDescent="0.2">
      <c r="A46" s="8">
        <v>0</v>
      </c>
      <c r="B46" s="17" t="s">
        <v>49</v>
      </c>
      <c r="C46" s="18" t="s">
        <v>50</v>
      </c>
      <c r="D46" s="19">
        <v>15000</v>
      </c>
      <c r="E46" s="19">
        <v>15000</v>
      </c>
      <c r="F46" s="19">
        <v>3750</v>
      </c>
      <c r="G46" s="19">
        <v>4632</v>
      </c>
      <c r="H46" s="20">
        <f t="shared" si="1"/>
        <v>123.52000000000001</v>
      </c>
      <c r="I46" s="3"/>
    </row>
    <row r="47" spans="1:9" ht="30" x14ac:dyDescent="0.2">
      <c r="A47" s="8">
        <v>0</v>
      </c>
      <c r="B47" s="17" t="s">
        <v>13</v>
      </c>
      <c r="C47" s="18" t="s">
        <v>14</v>
      </c>
      <c r="D47" s="19">
        <v>69531</v>
      </c>
      <c r="E47" s="19">
        <v>69531</v>
      </c>
      <c r="F47" s="19">
        <v>17382.75</v>
      </c>
      <c r="G47" s="19">
        <v>0</v>
      </c>
      <c r="H47" s="20">
        <f t="shared" si="1"/>
        <v>0</v>
      </c>
      <c r="I47" s="3"/>
    </row>
    <row r="48" spans="1:9" ht="28.5" x14ac:dyDescent="0.2">
      <c r="A48" s="8">
        <v>1</v>
      </c>
      <c r="B48" s="17" t="s">
        <v>51</v>
      </c>
      <c r="C48" s="18" t="s">
        <v>52</v>
      </c>
      <c r="D48" s="19">
        <v>28155</v>
      </c>
      <c r="E48" s="19">
        <v>28155</v>
      </c>
      <c r="F48" s="19">
        <v>7038.75</v>
      </c>
      <c r="G48" s="19">
        <v>2400</v>
      </c>
      <c r="H48" s="20">
        <f t="shared" si="1"/>
        <v>34.096963239211512</v>
      </c>
      <c r="I48" s="3"/>
    </row>
    <row r="49" spans="1:9" ht="15" x14ac:dyDescent="0.2">
      <c r="A49" s="8">
        <v>0</v>
      </c>
      <c r="B49" s="17" t="s">
        <v>11</v>
      </c>
      <c r="C49" s="18" t="s">
        <v>12</v>
      </c>
      <c r="D49" s="19">
        <v>28155</v>
      </c>
      <c r="E49" s="19">
        <v>28155</v>
      </c>
      <c r="F49" s="19">
        <v>7038.75</v>
      </c>
      <c r="G49" s="19">
        <v>2400</v>
      </c>
      <c r="H49" s="20">
        <f t="shared" si="1"/>
        <v>34.096963239211512</v>
      </c>
      <c r="I49" s="3"/>
    </row>
    <row r="50" spans="1:9" ht="15" x14ac:dyDescent="0.2">
      <c r="A50" s="8">
        <v>1</v>
      </c>
      <c r="B50" s="17" t="s">
        <v>53</v>
      </c>
      <c r="C50" s="18" t="s">
        <v>54</v>
      </c>
      <c r="D50" s="19">
        <v>0</v>
      </c>
      <c r="E50" s="19">
        <v>0</v>
      </c>
      <c r="F50" s="19">
        <v>0</v>
      </c>
      <c r="G50" s="19">
        <v>64315.9</v>
      </c>
      <c r="H50" s="20">
        <f t="shared" si="1"/>
        <v>0</v>
      </c>
      <c r="I50" s="3"/>
    </row>
    <row r="51" spans="1:9" ht="15" x14ac:dyDescent="0.2">
      <c r="A51" s="8">
        <v>0</v>
      </c>
      <c r="B51" s="17" t="s">
        <v>11</v>
      </c>
      <c r="C51" s="18" t="s">
        <v>12</v>
      </c>
      <c r="D51" s="19">
        <v>0</v>
      </c>
      <c r="E51" s="19">
        <v>0</v>
      </c>
      <c r="F51" s="19">
        <v>0</v>
      </c>
      <c r="G51" s="19">
        <v>11315.61</v>
      </c>
      <c r="H51" s="20">
        <f t="shared" si="1"/>
        <v>0</v>
      </c>
      <c r="I51" s="3"/>
    </row>
    <row r="52" spans="1:9" ht="30" x14ac:dyDescent="0.2">
      <c r="A52" s="8">
        <v>0</v>
      </c>
      <c r="B52" s="17" t="s">
        <v>13</v>
      </c>
      <c r="C52" s="18" t="s">
        <v>14</v>
      </c>
      <c r="D52" s="19">
        <v>0</v>
      </c>
      <c r="E52" s="19">
        <v>0</v>
      </c>
      <c r="F52" s="19">
        <v>0</v>
      </c>
      <c r="G52" s="19">
        <v>53000.29</v>
      </c>
      <c r="H52" s="20">
        <f t="shared" si="1"/>
        <v>0</v>
      </c>
      <c r="I52" s="3"/>
    </row>
    <row r="53" spans="1:9" ht="42.75" x14ac:dyDescent="0.2">
      <c r="A53" s="8">
        <v>1</v>
      </c>
      <c r="B53" s="17" t="s">
        <v>55</v>
      </c>
      <c r="C53" s="18" t="s">
        <v>56</v>
      </c>
      <c r="D53" s="19">
        <v>39488</v>
      </c>
      <c r="E53" s="19">
        <v>39488</v>
      </c>
      <c r="F53" s="19">
        <v>9872</v>
      </c>
      <c r="G53" s="19">
        <v>3978</v>
      </c>
      <c r="H53" s="20">
        <f t="shared" si="1"/>
        <v>40.295786061588331</v>
      </c>
      <c r="I53" s="3"/>
    </row>
    <row r="54" spans="1:9" ht="15" x14ac:dyDescent="0.2">
      <c r="A54" s="8">
        <v>0</v>
      </c>
      <c r="B54" s="17" t="s">
        <v>11</v>
      </c>
      <c r="C54" s="18" t="s">
        <v>12</v>
      </c>
      <c r="D54" s="19">
        <v>33488</v>
      </c>
      <c r="E54" s="19">
        <v>33488</v>
      </c>
      <c r="F54" s="19">
        <v>8372</v>
      </c>
      <c r="G54" s="19">
        <v>878</v>
      </c>
      <c r="H54" s="20">
        <f t="shared" si="1"/>
        <v>10.487338748208314</v>
      </c>
      <c r="I54" s="3"/>
    </row>
    <row r="55" spans="1:9" ht="15" x14ac:dyDescent="0.2">
      <c r="A55" s="8">
        <v>0</v>
      </c>
      <c r="B55" s="17" t="s">
        <v>33</v>
      </c>
      <c r="C55" s="18" t="s">
        <v>34</v>
      </c>
      <c r="D55" s="19">
        <v>6000</v>
      </c>
      <c r="E55" s="19">
        <v>6000</v>
      </c>
      <c r="F55" s="19">
        <v>1500</v>
      </c>
      <c r="G55" s="19">
        <v>3100</v>
      </c>
      <c r="H55" s="20">
        <f t="shared" si="1"/>
        <v>206.66666666666669</v>
      </c>
      <c r="I55" s="3"/>
    </row>
    <row r="56" spans="1:9" ht="42.75" x14ac:dyDescent="0.2">
      <c r="A56" s="8">
        <v>1</v>
      </c>
      <c r="B56" s="17" t="s">
        <v>57</v>
      </c>
      <c r="C56" s="18" t="s">
        <v>58</v>
      </c>
      <c r="D56" s="19">
        <v>0</v>
      </c>
      <c r="E56" s="19">
        <v>0</v>
      </c>
      <c r="F56" s="19">
        <v>0</v>
      </c>
      <c r="G56" s="19">
        <v>324</v>
      </c>
      <c r="H56" s="20">
        <f t="shared" si="1"/>
        <v>0</v>
      </c>
      <c r="I56" s="3"/>
    </row>
    <row r="57" spans="1:9" ht="15" x14ac:dyDescent="0.2">
      <c r="A57" s="8">
        <v>0</v>
      </c>
      <c r="B57" s="17" t="s">
        <v>11</v>
      </c>
      <c r="C57" s="18" t="s">
        <v>12</v>
      </c>
      <c r="D57" s="19">
        <v>0</v>
      </c>
      <c r="E57" s="19">
        <v>0</v>
      </c>
      <c r="F57" s="19">
        <v>0</v>
      </c>
      <c r="G57" s="19">
        <v>324</v>
      </c>
      <c r="H57" s="20">
        <f t="shared" si="1"/>
        <v>0</v>
      </c>
      <c r="I57" s="3"/>
    </row>
    <row r="58" spans="1:9" ht="57" x14ac:dyDescent="0.2">
      <c r="A58" s="8">
        <v>1</v>
      </c>
      <c r="B58" s="17" t="s">
        <v>59</v>
      </c>
      <c r="C58" s="18" t="s">
        <v>60</v>
      </c>
      <c r="D58" s="19">
        <v>150000</v>
      </c>
      <c r="E58" s="19">
        <v>150000</v>
      </c>
      <c r="F58" s="19">
        <v>37500</v>
      </c>
      <c r="G58" s="19">
        <v>62521.51</v>
      </c>
      <c r="H58" s="20">
        <f t="shared" si="1"/>
        <v>166.72402666666667</v>
      </c>
      <c r="I58" s="3"/>
    </row>
    <row r="59" spans="1:9" ht="28.5" x14ac:dyDescent="0.2">
      <c r="A59" s="8">
        <v>1</v>
      </c>
      <c r="B59" s="17" t="s">
        <v>61</v>
      </c>
      <c r="C59" s="18" t="s">
        <v>62</v>
      </c>
      <c r="D59" s="19">
        <v>150000</v>
      </c>
      <c r="E59" s="19">
        <v>150000</v>
      </c>
      <c r="F59" s="19">
        <v>37500</v>
      </c>
      <c r="G59" s="19">
        <v>62521.51</v>
      </c>
      <c r="H59" s="20">
        <f t="shared" si="1"/>
        <v>166.72402666666667</v>
      </c>
      <c r="I59" s="3"/>
    </row>
    <row r="60" spans="1:9" ht="15" x14ac:dyDescent="0.2">
      <c r="A60" s="8">
        <v>0</v>
      </c>
      <c r="B60" s="17" t="s">
        <v>11</v>
      </c>
      <c r="C60" s="18" t="s">
        <v>12</v>
      </c>
      <c r="D60" s="19">
        <v>120000</v>
      </c>
      <c r="E60" s="19">
        <v>120000</v>
      </c>
      <c r="F60" s="19">
        <v>30000</v>
      </c>
      <c r="G60" s="19">
        <v>61300</v>
      </c>
      <c r="H60" s="20">
        <f t="shared" si="1"/>
        <v>204.33333333333334</v>
      </c>
      <c r="I60" s="3"/>
    </row>
    <row r="61" spans="1:9" ht="15" x14ac:dyDescent="0.2">
      <c r="A61" s="8">
        <v>0</v>
      </c>
      <c r="B61" s="17" t="s">
        <v>33</v>
      </c>
      <c r="C61" s="18" t="s">
        <v>34</v>
      </c>
      <c r="D61" s="19">
        <v>30000</v>
      </c>
      <c r="E61" s="19">
        <v>30000</v>
      </c>
      <c r="F61" s="19">
        <v>7500</v>
      </c>
      <c r="G61" s="19">
        <v>1221.51</v>
      </c>
      <c r="H61" s="20">
        <f t="shared" si="1"/>
        <v>16.286799999999999</v>
      </c>
      <c r="I61" s="3"/>
    </row>
    <row r="62" spans="1:9" ht="15" x14ac:dyDescent="0.2">
      <c r="A62" s="8">
        <v>1</v>
      </c>
      <c r="B62" s="17" t="s">
        <v>63</v>
      </c>
      <c r="C62" s="18" t="s">
        <v>64</v>
      </c>
      <c r="D62" s="19">
        <v>2347419.77</v>
      </c>
      <c r="E62" s="19">
        <v>2639867.77</v>
      </c>
      <c r="F62" s="19">
        <v>1029704.27</v>
      </c>
      <c r="G62" s="19">
        <v>2257059.2200000002</v>
      </c>
      <c r="H62" s="20">
        <f t="shared" si="1"/>
        <v>219.19489757967111</v>
      </c>
      <c r="I62" s="3"/>
    </row>
    <row r="63" spans="1:9" x14ac:dyDescent="0.2">
      <c r="B63" s="9"/>
      <c r="C63" s="10"/>
      <c r="D63" s="11"/>
      <c r="E63" s="11"/>
      <c r="F63" s="11"/>
      <c r="G63" s="11"/>
      <c r="H63" s="11"/>
    </row>
    <row r="64" spans="1:9" x14ac:dyDescent="0.2">
      <c r="B64" s="13"/>
      <c r="C64" s="14"/>
      <c r="D64" s="15"/>
      <c r="E64" s="15"/>
      <c r="F64" s="15"/>
      <c r="G64" s="15"/>
      <c r="H64" s="15"/>
    </row>
    <row r="65" spans="2:8" ht="18.75" x14ac:dyDescent="0.3">
      <c r="B65" s="21"/>
      <c r="C65" s="22" t="s">
        <v>66</v>
      </c>
      <c r="D65" s="23"/>
      <c r="E65" s="23"/>
      <c r="F65" s="23" t="s">
        <v>67</v>
      </c>
      <c r="G65" s="23"/>
      <c r="H65" s="23"/>
    </row>
    <row r="72" spans="2:8" hidden="1" x14ac:dyDescent="0.2"/>
  </sheetData>
  <mergeCells count="2">
    <mergeCell ref="B5:H5"/>
    <mergeCell ref="B6:H6"/>
  </mergeCells>
  <conditionalFormatting sqref="B10:B62">
    <cfRule type="expression" dxfId="13" priority="17" stopIfTrue="1">
      <formula>A10=1</formula>
    </cfRule>
  </conditionalFormatting>
  <conditionalFormatting sqref="C10:C62">
    <cfRule type="expression" dxfId="12" priority="18" stopIfTrue="1">
      <formula>A10=1</formula>
    </cfRule>
  </conditionalFormatting>
  <conditionalFormatting sqref="D10:D62">
    <cfRule type="expression" dxfId="11" priority="19" stopIfTrue="1">
      <formula>A10=1</formula>
    </cfRule>
  </conditionalFormatting>
  <conditionalFormatting sqref="E10:E62">
    <cfRule type="expression" dxfId="10" priority="20" stopIfTrue="1">
      <formula>A10=1</formula>
    </cfRule>
  </conditionalFormatting>
  <conditionalFormatting sqref="F10:F62">
    <cfRule type="expression" dxfId="9" priority="21" stopIfTrue="1">
      <formula>A10=1</formula>
    </cfRule>
  </conditionalFormatting>
  <conditionalFormatting sqref="G10:G62">
    <cfRule type="expression" dxfId="8" priority="24" stopIfTrue="1">
      <formula>A10=1</formula>
    </cfRule>
  </conditionalFormatting>
  <conditionalFormatting sqref="H10:H62">
    <cfRule type="expression" dxfId="7" priority="32" stopIfTrue="1">
      <formula>A10=1</formula>
    </cfRule>
  </conditionalFormatting>
  <conditionalFormatting sqref="B64:B73">
    <cfRule type="expression" dxfId="6" priority="1" stopIfTrue="1">
      <formula>A64=1</formula>
    </cfRule>
  </conditionalFormatting>
  <conditionalFormatting sqref="C64:C73">
    <cfRule type="expression" dxfId="5" priority="2" stopIfTrue="1">
      <formula>A64=1</formula>
    </cfRule>
  </conditionalFormatting>
  <conditionalFormatting sqref="D64:D73">
    <cfRule type="expression" dxfId="4" priority="3" stopIfTrue="1">
      <formula>A64=1</formula>
    </cfRule>
  </conditionalFormatting>
  <conditionalFormatting sqref="E64:E73">
    <cfRule type="expression" dxfId="3" priority="4" stopIfTrue="1">
      <formula>A64=1</formula>
    </cfRule>
  </conditionalFormatting>
  <conditionalFormatting sqref="F64:F73">
    <cfRule type="expression" dxfId="2" priority="5" stopIfTrue="1">
      <formula>A64=1</formula>
    </cfRule>
  </conditionalFormatting>
  <conditionalFormatting sqref="G64:G73">
    <cfRule type="expression" dxfId="1" priority="8" stopIfTrue="1">
      <formula>A64=1</formula>
    </cfRule>
  </conditionalFormatting>
  <conditionalFormatting sqref="H64:H73">
    <cfRule type="expression" dxfId="0" priority="16" stopIfTrue="1">
      <formula>A64=1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2023-05-03T11:19:16Z</dcterms:created>
  <dcterms:modified xsi:type="dcterms:W3CDTF">2023-05-29T06:31:51Z</dcterms:modified>
</cp:coreProperties>
</file>