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рішення\звіт 1кв\"/>
    </mc:Choice>
  </mc:AlternateContent>
  <bookViews>
    <workbookView xWindow="0" yWindow="0" windowWidth="21570" windowHeight="10260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<sst xmlns="http://schemas.openxmlformats.org/spreadsheetml/2006/main" count="41" uniqueCount="41">
  <si>
    <t>ККД</t>
  </si>
  <si>
    <t>Доходи</t>
  </si>
  <si>
    <t>04519000000 - Бюджет Васильківської селищної територіальної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</si>
  <si>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</si>
  <si>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</si>
  <si>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</si>
  <si>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</si>
  <si>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</si>
  <si>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</si>
  <si>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</si>
  <si>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</si>
  <si>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</si>
  <si>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</si>
  <si>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</si>
  <si>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</si>
  <si>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</si>
  <si>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</si>
  <si>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</si>
  <si>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</si>
  <si>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</si>
  <si>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</si>
  <si>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</si>
  <si>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</si>
  <si>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</si>
  <si>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</si>
  <si>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</si>
  <si>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</si>
  <si>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</si>
  <si>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</si>
  <si>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</si>
  <si>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</si>
  <si>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</si>
  <si>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</si>
  <si>
    <t>грн</t>
  </si>
  <si>
    <t>Додаток 3</t>
  </si>
  <si>
    <t>до рішення сесії Васильківської селищної ради</t>
  </si>
  <si>
    <t>Аналіз виконання по доходах по спеціальному фонду</t>
  </si>
  <si>
    <t>за І квартал 2023 року</t>
  </si>
  <si>
    <t>Секретар ради</t>
  </si>
  <si>
    <t>Т.О. Агаркова</t>
  </si>
  <si>
    <t>від .06.2023 року № -32 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</si>
</sst>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/>
    <xf numFmtId="164" fontId="7" fillId="2" borderId="1" xfId="0" applyNumberFormat="1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H12" sqref="H12"/>
    </sheetView>
  </sheetViews>
  <sheetFormatPr defaultRowHeight="12.75" x14ac:dyDescent="0.2"/>
  <cols>
    <col min="1" max="1" width="0.140625" customWidth="1"/>
    <col min="3" max="3" width="49.85546875" customWidth="1"/>
    <col min="4" max="6" width="13.85546875" customWidth="1"/>
    <col min="7" max="7" width="13.7109375" customWidth="1"/>
    <col min="8" max="8" width="12.5703125" customWidth="1"/>
    <col min="9" max="9" width="11" customWidth="1"/>
    <col min="10" max="10" width="6.7109375" customWidth="1"/>
  </cols>
  <sheetData>
    <row r="1" spans="1:12" x14ac:dyDescent="0.2">
      <c r="G1" s="2" t="s">
        <v>34</v>
      </c>
      <c r="H1" s="2"/>
      <c r="I1" s="2"/>
      <c r="J1" s="2"/>
    </row>
    <row r="2" spans="1:12" x14ac:dyDescent="0.2">
      <c r="G2" s="2" t="s">
        <v>35</v>
      </c>
      <c r="H2" s="2"/>
      <c r="I2" s="2"/>
      <c r="J2" s="2"/>
    </row>
    <row r="3" spans="1:12" x14ac:dyDescent="0.2">
      <c r="G3" s="2" t="s">
        <v>40</v>
      </c>
      <c r="H3" s="2"/>
      <c r="I3" s="2"/>
      <c r="J3" s="2"/>
    </row>
    <row r="5" spans="1:12" ht="20.25" x14ac:dyDescent="0.3">
      <c r="A5" s="1"/>
      <c r="B5" s="12" t="s">
        <v>36</v>
      </c>
      <c r="C5" s="12"/>
      <c r="D5" s="12"/>
      <c r="E5" s="12"/>
      <c r="F5" s="12"/>
      <c r="G5" s="12"/>
      <c r="H5" s="12"/>
      <c r="I5" s="12"/>
      <c r="J5" s="1"/>
      <c r="K5" s="1"/>
      <c r="L5" s="1"/>
    </row>
    <row r="6" spans="1:12" ht="18.75" x14ac:dyDescent="0.3">
      <c r="A6" s="1"/>
      <c r="B6" s="13" t="s">
        <v>37</v>
      </c>
      <c r="C6" s="13"/>
      <c r="D6" s="13"/>
      <c r="E6" s="13"/>
      <c r="F6" s="13"/>
      <c r="G6" s="13"/>
      <c r="H6" s="13"/>
      <c r="I6" s="13"/>
      <c r="J6" s="1"/>
      <c r="K6" s="1"/>
      <c r="L6" s="1"/>
    </row>
    <row r="7" spans="1:12" x14ac:dyDescent="0.2">
      <c r="C7" s="2"/>
      <c r="D7" s="2"/>
      <c r="E7" s="2"/>
      <c r="F7" s="2"/>
      <c r="G7" s="2"/>
      <c r="H7" s="2"/>
      <c r="I7" s="2" t="s">
        <v>33</v>
      </c>
    </row>
    <row r="8" spans="1:12" ht="15" x14ac:dyDescent="0.25">
      <c r="A8" s="16"/>
      <c r="B8" s="17" t="s">
        <v>0</v>
      </c>
      <c r="C8" s="17" t="s">
        <v>1</v>
      </c>
      <c r="D8" s="19" t="s">
        <v>2</v>
      </c>
      <c r="E8" s="18"/>
      <c r="F8" s="18"/>
      <c r="G8" s="18"/>
      <c r="H8" s="18"/>
      <c r="I8" s="18"/>
    </row>
    <row r="9" spans="1:12" ht="28.5" customHeight="1" x14ac:dyDescent="0.2">
      <c r="A9" s="16"/>
      <c r="B9" s="18"/>
      <c r="C9" s="18"/>
      <c r="D9" s="4" t="s">
        <v>3</v>
      </c>
      <c r="E9" s="4" t="s">
        <v>4</v>
      </c>
      <c r="F9" s="4" t="s">
        <v>5</v>
      </c>
      <c r="G9" s="5" t="s">
        <v>6</v>
      </c>
      <c r="H9" s="5" t="s">
        <v>7</v>
      </c>
      <c r="I9" s="5" t="s">
        <v>8</v>
      </c>
    </row>
    <row r="10" spans="1:12" ht="15" x14ac:dyDescent="0.25">
      <c r="A10" s="6"/>
      <c r="B10" s="6">
        <v>10000000</v>
      </c>
      <c r="C10" s="9" t="s">
        <v>9</v>
      </c>
      <c r="D10" s="7">
        <v>75000</v>
      </c>
      <c r="E10" s="7">
        <v>75000</v>
      </c>
      <c r="F10" s="7">
        <v>21900</v>
      </c>
      <c r="G10" s="7">
        <v>19956.800000000003</v>
      </c>
      <c r="H10" s="7">
        <f t="shared" ref="H10:H33" si="0">G10-F10</f>
        <v>-1943.1999999999971</v>
      </c>
      <c r="I10" s="7">
        <f t="shared" ref="I10:I33" si="1">IF(F10=0,0,G10/F10*100)</f>
        <v>91.126940639269421</v>
      </c>
    </row>
    <row r="11" spans="1:12" ht="15" x14ac:dyDescent="0.25">
      <c r="A11" s="6"/>
      <c r="B11" s="6">
        <v>19000000</v>
      </c>
      <c r="C11" s="9" t="s">
        <v>10</v>
      </c>
      <c r="D11" s="7">
        <v>75000</v>
      </c>
      <c r="E11" s="7">
        <v>75000</v>
      </c>
      <c r="F11" s="7">
        <v>21900</v>
      </c>
      <c r="G11" s="7">
        <v>19956.800000000003</v>
      </c>
      <c r="H11" s="7">
        <f t="shared" si="0"/>
        <v>-1943.1999999999971</v>
      </c>
      <c r="I11" s="7">
        <f t="shared" si="1"/>
        <v>91.126940639269421</v>
      </c>
    </row>
    <row r="12" spans="1:12" ht="15" x14ac:dyDescent="0.25">
      <c r="A12" s="6"/>
      <c r="B12" s="6">
        <v>19010000</v>
      </c>
      <c r="C12" s="9" t="s">
        <v>11</v>
      </c>
      <c r="D12" s="7">
        <v>75000</v>
      </c>
      <c r="E12" s="7">
        <v>75000</v>
      </c>
      <c r="F12" s="7">
        <v>21900</v>
      </c>
      <c r="G12" s="7">
        <v>19956.8</v>
      </c>
      <c r="H12" s="7">
        <f t="shared" si="0"/>
        <v>-1943.2000000000007</v>
      </c>
      <c r="I12" s="7">
        <f t="shared" si="1"/>
        <v>91.126940639269407</v>
      </c>
    </row>
    <row r="13" spans="1:12" ht="66" customHeight="1" x14ac:dyDescent="0.25">
      <c r="A13" s="6"/>
      <c r="B13" s="6">
        <v>19010100</v>
      </c>
      <c r="C13" s="9" t="s">
        <v>12</v>
      </c>
      <c r="D13" s="7">
        <v>55000</v>
      </c>
      <c r="E13" s="7">
        <v>55000</v>
      </c>
      <c r="F13" s="7">
        <v>15200</v>
      </c>
      <c r="G13" s="7">
        <v>13439.74</v>
      </c>
      <c r="H13" s="7">
        <f t="shared" si="0"/>
        <v>-1760.2600000000002</v>
      </c>
      <c r="I13" s="7">
        <f t="shared" si="1"/>
        <v>88.419342105263155</v>
      </c>
    </row>
    <row r="14" spans="1:12" ht="60.75" customHeight="1" x14ac:dyDescent="0.25">
      <c r="A14" s="6"/>
      <c r="B14" s="6">
        <v>19010300</v>
      </c>
      <c r="C14" s="9" t="s">
        <v>13</v>
      </c>
      <c r="D14" s="7">
        <v>20000</v>
      </c>
      <c r="E14" s="7">
        <v>20000</v>
      </c>
      <c r="F14" s="7">
        <v>6700</v>
      </c>
      <c r="G14" s="7">
        <v>6517.0599999999995</v>
      </c>
      <c r="H14" s="7">
        <f t="shared" si="0"/>
        <v>-182.94000000000051</v>
      </c>
      <c r="I14" s="7">
        <f t="shared" si="1"/>
        <v>97.269552238805971</v>
      </c>
    </row>
    <row r="15" spans="1:12" ht="15" x14ac:dyDescent="0.25">
      <c r="A15" s="6"/>
      <c r="B15" s="6">
        <v>20000000</v>
      </c>
      <c r="C15" s="9" t="s">
        <v>14</v>
      </c>
      <c r="D15" s="7">
        <v>1955418</v>
      </c>
      <c r="E15" s="7">
        <v>1955418</v>
      </c>
      <c r="F15" s="7">
        <v>488854.5</v>
      </c>
      <c r="G15" s="7">
        <v>2190915.7399999998</v>
      </c>
      <c r="H15" s="7">
        <f t="shared" si="0"/>
        <v>1702061.2399999998</v>
      </c>
      <c r="I15" s="7">
        <f t="shared" si="1"/>
        <v>448.17338083212894</v>
      </c>
    </row>
    <row r="16" spans="1:12" ht="19.5" customHeight="1" x14ac:dyDescent="0.25">
      <c r="A16" s="6"/>
      <c r="B16" s="6">
        <v>25000000</v>
      </c>
      <c r="C16" s="9" t="s">
        <v>15</v>
      </c>
      <c r="D16" s="7">
        <v>1955418</v>
      </c>
      <c r="E16" s="7">
        <v>1955418</v>
      </c>
      <c r="F16" s="7">
        <v>488854.5</v>
      </c>
      <c r="G16" s="7">
        <v>2190915.7399999998</v>
      </c>
      <c r="H16" s="7">
        <f t="shared" si="0"/>
        <v>1702061.2399999998</v>
      </c>
      <c r="I16" s="7">
        <f t="shared" si="1"/>
        <v>448.17338083212894</v>
      </c>
    </row>
    <row r="17" spans="1:9" ht="30.75" customHeight="1" x14ac:dyDescent="0.25">
      <c r="A17" s="6"/>
      <c r="B17" s="6">
        <v>25010000</v>
      </c>
      <c r="C17" s="9" t="s">
        <v>16</v>
      </c>
      <c r="D17" s="7">
        <v>1955418</v>
      </c>
      <c r="E17" s="7">
        <v>1955418</v>
      </c>
      <c r="F17" s="7">
        <v>488854.5</v>
      </c>
      <c r="G17" s="7">
        <v>316587.65000000008</v>
      </c>
      <c r="H17" s="7">
        <f t="shared" si="0"/>
        <v>-172266.84999999992</v>
      </c>
      <c r="I17" s="7">
        <f t="shared" si="1"/>
        <v>64.761120128790893</v>
      </c>
    </row>
    <row r="18" spans="1:9" ht="30" customHeight="1" x14ac:dyDescent="0.25">
      <c r="A18" s="6"/>
      <c r="B18" s="6">
        <v>25010100</v>
      </c>
      <c r="C18" s="9" t="s">
        <v>17</v>
      </c>
      <c r="D18" s="7">
        <v>1814293</v>
      </c>
      <c r="E18" s="7">
        <v>1814293</v>
      </c>
      <c r="F18" s="7">
        <v>453573.25</v>
      </c>
      <c r="G18" s="7">
        <v>304522.34000000008</v>
      </c>
      <c r="H18" s="7">
        <f t="shared" si="0"/>
        <v>-149050.90999999992</v>
      </c>
      <c r="I18" s="7">
        <f t="shared" si="1"/>
        <v>67.138514010691779</v>
      </c>
    </row>
    <row r="19" spans="1:9" ht="46.5" customHeight="1" x14ac:dyDescent="0.25">
      <c r="A19" s="6"/>
      <c r="B19" s="6">
        <v>25010300</v>
      </c>
      <c r="C19" s="9" t="s">
        <v>18</v>
      </c>
      <c r="D19" s="7">
        <v>141125</v>
      </c>
      <c r="E19" s="7">
        <v>141125</v>
      </c>
      <c r="F19" s="7">
        <v>35281.25</v>
      </c>
      <c r="G19" s="7">
        <v>12025.31</v>
      </c>
      <c r="H19" s="7">
        <f t="shared" si="0"/>
        <v>-23255.940000000002</v>
      </c>
      <c r="I19" s="7">
        <f t="shared" si="1"/>
        <v>34.084138175376438</v>
      </c>
    </row>
    <row r="20" spans="1:9" ht="46.5" customHeight="1" x14ac:dyDescent="0.25">
      <c r="A20" s="6"/>
      <c r="B20" s="6">
        <v>25010400</v>
      </c>
      <c r="C20" s="9" t="s">
        <v>19</v>
      </c>
      <c r="D20" s="7">
        <v>0</v>
      </c>
      <c r="E20" s="7">
        <v>0</v>
      </c>
      <c r="F20" s="7">
        <v>0</v>
      </c>
      <c r="G20" s="7">
        <v>40</v>
      </c>
      <c r="H20" s="7">
        <f t="shared" si="0"/>
        <v>40</v>
      </c>
      <c r="I20" s="7">
        <f t="shared" si="1"/>
        <v>0</v>
      </c>
    </row>
    <row r="21" spans="1:9" ht="22.5" customHeight="1" x14ac:dyDescent="0.25">
      <c r="A21" s="6"/>
      <c r="B21" s="10">
        <v>25020000</v>
      </c>
      <c r="C21" s="11" t="s">
        <v>20</v>
      </c>
      <c r="D21" s="7">
        <v>0</v>
      </c>
      <c r="E21" s="7">
        <v>0</v>
      </c>
      <c r="F21" s="7">
        <v>0</v>
      </c>
      <c r="G21" s="7">
        <v>1874328.0899999999</v>
      </c>
      <c r="H21" s="7">
        <f t="shared" si="0"/>
        <v>1874328.0899999999</v>
      </c>
      <c r="I21" s="7">
        <f t="shared" si="1"/>
        <v>0</v>
      </c>
    </row>
    <row r="22" spans="1:9" ht="15" x14ac:dyDescent="0.25">
      <c r="A22" s="6"/>
      <c r="B22" s="6">
        <v>25020100</v>
      </c>
      <c r="C22" s="9" t="s">
        <v>21</v>
      </c>
      <c r="D22" s="7">
        <v>0</v>
      </c>
      <c r="E22" s="7">
        <v>0</v>
      </c>
      <c r="F22" s="7">
        <v>0</v>
      </c>
      <c r="G22" s="7">
        <v>1807151.15</v>
      </c>
      <c r="H22" s="7">
        <f t="shared" si="0"/>
        <v>1807151.15</v>
      </c>
      <c r="I22" s="7">
        <f t="shared" si="1"/>
        <v>0</v>
      </c>
    </row>
    <row r="23" spans="1:9" ht="76.5" customHeight="1" x14ac:dyDescent="0.25">
      <c r="A23" s="6"/>
      <c r="B23" s="6">
        <v>25020200</v>
      </c>
      <c r="C23" s="9" t="s">
        <v>22</v>
      </c>
      <c r="D23" s="7">
        <v>0</v>
      </c>
      <c r="E23" s="7">
        <v>0</v>
      </c>
      <c r="F23" s="7">
        <v>0</v>
      </c>
      <c r="G23" s="7">
        <v>67176.94</v>
      </c>
      <c r="H23" s="7">
        <f t="shared" si="0"/>
        <v>67176.94</v>
      </c>
      <c r="I23" s="7">
        <f t="shared" si="1"/>
        <v>0</v>
      </c>
    </row>
    <row r="24" spans="1:9" ht="15" x14ac:dyDescent="0.25">
      <c r="A24" s="6"/>
      <c r="B24" s="6">
        <v>30000000</v>
      </c>
      <c r="C24" s="9" t="s">
        <v>23</v>
      </c>
      <c r="D24" s="7">
        <v>120500</v>
      </c>
      <c r="E24" s="7">
        <v>120500</v>
      </c>
      <c r="F24" s="7">
        <v>30000</v>
      </c>
      <c r="G24" s="7">
        <v>0</v>
      </c>
      <c r="H24" s="7">
        <f t="shared" si="0"/>
        <v>-30000</v>
      </c>
      <c r="I24" s="7">
        <f t="shared" si="1"/>
        <v>0</v>
      </c>
    </row>
    <row r="25" spans="1:9" ht="19.5" customHeight="1" x14ac:dyDescent="0.25">
      <c r="A25" s="6"/>
      <c r="B25" s="6">
        <v>33000000</v>
      </c>
      <c r="C25" s="9" t="s">
        <v>24</v>
      </c>
      <c r="D25" s="7">
        <v>120500</v>
      </c>
      <c r="E25" s="7">
        <v>120500</v>
      </c>
      <c r="F25" s="7">
        <v>30000</v>
      </c>
      <c r="G25" s="7">
        <v>0</v>
      </c>
      <c r="H25" s="7">
        <f t="shared" si="0"/>
        <v>-30000</v>
      </c>
      <c r="I25" s="7">
        <f t="shared" si="1"/>
        <v>0</v>
      </c>
    </row>
    <row r="26" spans="1:9" ht="15" x14ac:dyDescent="0.25">
      <c r="A26" s="6"/>
      <c r="B26" s="6">
        <v>33010000</v>
      </c>
      <c r="C26" s="9" t="s">
        <v>25</v>
      </c>
      <c r="D26" s="7">
        <v>120500</v>
      </c>
      <c r="E26" s="7">
        <v>120500</v>
      </c>
      <c r="F26" s="7">
        <v>30000</v>
      </c>
      <c r="G26" s="7">
        <v>0</v>
      </c>
      <c r="H26" s="7">
        <f t="shared" si="0"/>
        <v>-30000</v>
      </c>
      <c r="I26" s="7">
        <f t="shared" si="1"/>
        <v>0</v>
      </c>
    </row>
    <row r="27" spans="1:9" ht="73.5" customHeight="1" x14ac:dyDescent="0.25">
      <c r="A27" s="6"/>
      <c r="B27" s="6">
        <v>33010100</v>
      </c>
      <c r="C27" s="9" t="s">
        <v>26</v>
      </c>
      <c r="D27" s="7">
        <v>120500</v>
      </c>
      <c r="E27" s="7">
        <v>120500</v>
      </c>
      <c r="F27" s="7">
        <v>30000</v>
      </c>
      <c r="G27" s="7">
        <v>0</v>
      </c>
      <c r="H27" s="7">
        <f t="shared" si="0"/>
        <v>-30000</v>
      </c>
      <c r="I27" s="7">
        <f t="shared" si="1"/>
        <v>0</v>
      </c>
    </row>
    <row r="28" spans="1:9" ht="15" x14ac:dyDescent="0.25">
      <c r="A28" s="6"/>
      <c r="B28" s="6">
        <v>40000000</v>
      </c>
      <c r="C28" s="9" t="s">
        <v>27</v>
      </c>
      <c r="D28" s="7">
        <v>0</v>
      </c>
      <c r="E28" s="7">
        <v>11400</v>
      </c>
      <c r="F28" s="7">
        <v>11400</v>
      </c>
      <c r="G28" s="7">
        <v>11400</v>
      </c>
      <c r="H28" s="7">
        <f t="shared" si="0"/>
        <v>0</v>
      </c>
      <c r="I28" s="7">
        <f t="shared" si="1"/>
        <v>100</v>
      </c>
    </row>
    <row r="29" spans="1:9" ht="22.5" customHeight="1" x14ac:dyDescent="0.25">
      <c r="A29" s="6"/>
      <c r="B29" s="6">
        <v>41000000</v>
      </c>
      <c r="C29" s="9" t="s">
        <v>28</v>
      </c>
      <c r="D29" s="7">
        <v>0</v>
      </c>
      <c r="E29" s="7">
        <v>11400</v>
      </c>
      <c r="F29" s="7">
        <v>11400</v>
      </c>
      <c r="G29" s="7">
        <v>11400</v>
      </c>
      <c r="H29" s="7">
        <f t="shared" si="0"/>
        <v>0</v>
      </c>
      <c r="I29" s="7">
        <f t="shared" si="1"/>
        <v>100</v>
      </c>
    </row>
    <row r="30" spans="1:9" ht="29.25" customHeight="1" x14ac:dyDescent="0.25">
      <c r="A30" s="6"/>
      <c r="B30" s="6">
        <v>41050000</v>
      </c>
      <c r="C30" s="9" t="s">
        <v>29</v>
      </c>
      <c r="D30" s="7">
        <v>0</v>
      </c>
      <c r="E30" s="7">
        <v>11400</v>
      </c>
      <c r="F30" s="7">
        <v>11400</v>
      </c>
      <c r="G30" s="7">
        <v>11400</v>
      </c>
      <c r="H30" s="7">
        <f t="shared" si="0"/>
        <v>0</v>
      </c>
      <c r="I30" s="7">
        <f t="shared" si="1"/>
        <v>100</v>
      </c>
    </row>
    <row r="31" spans="1:9" ht="19.5" customHeight="1" x14ac:dyDescent="0.25">
      <c r="A31" s="6"/>
      <c r="B31" s="6">
        <v>41053900</v>
      </c>
      <c r="C31" s="9" t="s">
        <v>30</v>
      </c>
      <c r="D31" s="7">
        <v>0</v>
      </c>
      <c r="E31" s="7">
        <v>11400</v>
      </c>
      <c r="F31" s="7">
        <v>11400</v>
      </c>
      <c r="G31" s="7">
        <v>11400</v>
      </c>
      <c r="H31" s="7">
        <f t="shared" si="0"/>
        <v>0</v>
      </c>
      <c r="I31" s="7">
        <f t="shared" si="1"/>
        <v>100</v>
      </c>
    </row>
    <row r="32" spans="1:9" ht="15" x14ac:dyDescent="0.25">
      <c r="A32" s="14" t="s">
        <v>31</v>
      </c>
      <c r="B32" s="15"/>
      <c r="C32" s="15"/>
      <c r="D32" s="8">
        <v>2150918</v>
      </c>
      <c r="E32" s="8">
        <v>2150918</v>
      </c>
      <c r="F32" s="8">
        <v>540754.5</v>
      </c>
      <c r="G32" s="8">
        <v>2210872.54</v>
      </c>
      <c r="H32" s="8">
        <f t="shared" si="0"/>
        <v>1670118.04</v>
      </c>
      <c r="I32" s="8">
        <f t="shared" si="1"/>
        <v>408.84958701222092</v>
      </c>
    </row>
    <row r="33" spans="1:9" ht="15" x14ac:dyDescent="0.25">
      <c r="A33" s="14" t="s">
        <v>32</v>
      </c>
      <c r="B33" s="15"/>
      <c r="C33" s="15"/>
      <c r="D33" s="8">
        <v>2150918</v>
      </c>
      <c r="E33" s="8">
        <v>2162318</v>
      </c>
      <c r="F33" s="8">
        <v>552154.5</v>
      </c>
      <c r="G33" s="8">
        <v>2222272.54</v>
      </c>
      <c r="H33" s="8">
        <f t="shared" si="0"/>
        <v>1670118.04</v>
      </c>
      <c r="I33" s="8">
        <f t="shared" si="1"/>
        <v>402.47295639173456</v>
      </c>
    </row>
    <row r="36" spans="1:9" ht="18.75" x14ac:dyDescent="0.3">
      <c r="C36" s="3" t="s">
        <v>38</v>
      </c>
      <c r="D36" s="3"/>
      <c r="E36" s="3"/>
      <c r="F36" s="3"/>
      <c r="G36" s="3" t="s">
        <v>39</v>
      </c>
    </row>
  </sheetData>
  <mergeCells count="8">
    <mergeCell ref="B5:I5"/>
    <mergeCell ref="B6:I6"/>
    <mergeCell ref="A32:C32"/>
    <mergeCell ref="A33:C33"/>
    <mergeCell ref="A8:A9"/>
    <mergeCell ref="B8:B9"/>
    <mergeCell ref="C8:C9"/>
    <mergeCell ref="D8:I8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2023-04-06T12:18:50Z</dcterms:created>
  <dcterms:modified xsi:type="dcterms:W3CDTF">2023-05-29T06:30:33Z</dcterms:modified>
</cp:coreProperties>
</file>