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різні\Виконання за 2023 рік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</calcChain>
</file>

<file path=xl/sharedStrings.xml><?xml version="1.0" encoding="utf-8"?>
<sst xmlns="http://schemas.openxmlformats.org/spreadsheetml/2006/main" count="47" uniqueCount="47">
  <si>
    <t>Аналіз виконання плану по доходах</t>
  </si>
  <si>
    <t>ККД</t>
  </si>
  <si>
    <t>Доходи</t>
  </si>
  <si>
    <t>0451900000 - Бюджет Васильківської селищної територіальної громади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</si>
  <si>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</si>
  <si>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</si>
  <si>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</si>
  <si>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</si>
  <si>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</si>
  <si>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</si>
  <si>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</si>
  <si>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</si>
  <si>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</si>
  <si>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</si>
  <si>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</si>
  <si>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</si>
  <si>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</si>
  <si>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</si>
  <si>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</si>
  <si>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</si>
  <si>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</si>
  <si>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</si>
  <si>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</si>
  <si>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</si>
  <si>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</si>
  <si>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</si>
  <si>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</si>
  <si>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</si>
  <si>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</si>
  <si>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</si>
  <si>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</si>
  <si>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</si>
  <si>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</si>
  <si>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</si>
  <si>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</si>
  <si>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</si>
  <si>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</si>
  <si>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Всього без урахування трансферт</t>
  </si>
  <si>
    <t>Всього</t>
  </si>
  <si>
    <t>грн</t>
  </si>
  <si>
    <t>Додаток 3</t>
  </si>
  <si>
    <t>до рішення Васильківської селищної ради</t>
  </si>
  <si>
    <t>від 23.01.2024 року № -40/VIII</t>
  </si>
  <si>
    <t>Аналіз виконання по доходах по загальному фонду</t>
  </si>
  <si>
    <t>за 2023 рік</t>
  </si>
  <si>
    <t>Секретар ради</t>
  </si>
  <si>
    <t>Т.О. 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</si>
</sst>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6" fillId="2" borderId="1" xfId="0" applyNumberFormat="1" applyFont="1" applyFill="1" applyBorder="1"/>
    <xf numFmtId="0" fontId="8" fillId="0" borderId="0" xfId="0" applyFont="1"/>
    <xf numFmtId="0" fontId="6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BreakPreview" topLeftCell="A15" zoomScale="60" zoomScaleNormal="100" workbookViewId="0">
      <selection activeCell="E39" sqref="E39"/>
    </sheetView>
  </sheetViews>
  <sheetFormatPr defaultRowHeight="12.75" x14ac:dyDescent="0.2"/>
  <cols>
    <col min="1" max="1" width="0.140625" customWidth="1"/>
    <col min="2" max="2" width="13.140625" customWidth="1"/>
    <col min="3" max="3" width="38.42578125" customWidth="1"/>
    <col min="4" max="6" width="13.85546875" customWidth="1"/>
    <col min="7" max="7" width="14.28515625" customWidth="1"/>
    <col min="8" max="8" width="13.28515625" customWidth="1"/>
    <col min="9" max="9" width="11.28515625" customWidth="1"/>
  </cols>
  <sheetData>
    <row r="1" spans="1:12" x14ac:dyDescent="0.2">
      <c r="A1" s="1"/>
      <c r="B1" s="1"/>
      <c r="C1" s="1"/>
      <c r="D1" s="1"/>
      <c r="E1" s="1"/>
      <c r="F1" s="1"/>
      <c r="G1" s="1" t="s">
        <v>40</v>
      </c>
      <c r="H1" s="1"/>
      <c r="I1" s="1"/>
      <c r="J1" s="1"/>
      <c r="K1" s="1"/>
      <c r="L1" s="1"/>
    </row>
    <row r="2" spans="1:12" x14ac:dyDescent="0.2">
      <c r="A2" s="1"/>
      <c r="B2" s="1"/>
      <c r="C2" s="1"/>
      <c r="D2" s="1"/>
      <c r="E2" s="1"/>
      <c r="F2" s="1"/>
      <c r="G2" s="1" t="s">
        <v>41</v>
      </c>
      <c r="H2" s="1"/>
      <c r="I2" s="1"/>
      <c r="J2" s="1"/>
      <c r="K2" s="1"/>
      <c r="L2" s="1"/>
    </row>
    <row r="3" spans="1:12" x14ac:dyDescent="0.2">
      <c r="A3" s="1"/>
      <c r="B3" s="1"/>
      <c r="C3" s="1"/>
      <c r="D3" s="1"/>
      <c r="E3" s="1"/>
      <c r="F3" s="1"/>
      <c r="G3" s="1" t="s">
        <v>42</v>
      </c>
      <c r="H3" s="1"/>
      <c r="I3" s="1"/>
      <c r="J3" s="1"/>
      <c r="K3" s="1"/>
      <c r="L3" s="1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2.5" x14ac:dyDescent="0.3">
      <c r="A5" s="3" t="s">
        <v>0</v>
      </c>
      <c r="B5" s="19" t="s">
        <v>43</v>
      </c>
      <c r="C5" s="19"/>
      <c r="D5" s="19"/>
      <c r="E5" s="19"/>
      <c r="F5" s="19"/>
      <c r="G5" s="19"/>
      <c r="H5" s="19"/>
      <c r="I5" s="19"/>
      <c r="J5" s="4"/>
      <c r="K5" s="4"/>
      <c r="L5" s="4"/>
    </row>
    <row r="6" spans="1:12" ht="18.75" x14ac:dyDescent="0.3">
      <c r="A6" s="2"/>
      <c r="B6" s="20" t="s">
        <v>44</v>
      </c>
      <c r="C6" s="20"/>
      <c r="D6" s="20"/>
      <c r="E6" s="20"/>
      <c r="F6" s="20"/>
      <c r="G6" s="20"/>
      <c r="H6" s="20"/>
      <c r="I6" s="20"/>
      <c r="J6" s="2"/>
      <c r="K6" s="2"/>
      <c r="L6" s="2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">
      <c r="A8" s="1"/>
      <c r="B8" s="1"/>
      <c r="C8" s="1"/>
      <c r="D8" s="1"/>
      <c r="E8" s="1"/>
      <c r="F8" s="1"/>
      <c r="G8" s="1"/>
      <c r="H8" s="1"/>
      <c r="I8" s="1" t="s">
        <v>39</v>
      </c>
      <c r="J8" s="1"/>
      <c r="K8" s="1"/>
      <c r="L8" s="1"/>
    </row>
    <row r="9" spans="1:12" ht="15" x14ac:dyDescent="0.25">
      <c r="A9" s="15"/>
      <c r="B9" s="16" t="s">
        <v>1</v>
      </c>
      <c r="C9" s="16" t="s">
        <v>2</v>
      </c>
      <c r="D9" s="18" t="s">
        <v>3</v>
      </c>
      <c r="E9" s="17"/>
      <c r="F9" s="17"/>
      <c r="G9" s="17"/>
      <c r="H9" s="17"/>
      <c r="I9" s="17"/>
      <c r="J9" s="1"/>
      <c r="K9" s="1"/>
      <c r="L9" s="1"/>
    </row>
    <row r="10" spans="1:12" ht="28.5" customHeight="1" x14ac:dyDescent="0.2">
      <c r="A10" s="15"/>
      <c r="B10" s="17"/>
      <c r="C10" s="17"/>
      <c r="D10" s="6" t="s">
        <v>4</v>
      </c>
      <c r="E10" s="6" t="s">
        <v>5</v>
      </c>
      <c r="F10" s="6" t="s">
        <v>6</v>
      </c>
      <c r="G10" s="7" t="s">
        <v>7</v>
      </c>
      <c r="H10" s="7" t="s">
        <v>8</v>
      </c>
      <c r="I10" s="7" t="s">
        <v>9</v>
      </c>
      <c r="J10" s="1"/>
      <c r="K10" s="1"/>
      <c r="L10" s="1"/>
    </row>
    <row r="11" spans="1:12" ht="15" x14ac:dyDescent="0.25">
      <c r="A11" s="8"/>
      <c r="B11" s="8">
        <v>10000000</v>
      </c>
      <c r="C11" s="9" t="s">
        <v>10</v>
      </c>
      <c r="D11" s="10">
        <v>75000</v>
      </c>
      <c r="E11" s="10">
        <v>75000</v>
      </c>
      <c r="F11" s="10">
        <v>75000</v>
      </c>
      <c r="G11" s="10">
        <v>77137.76999999999</v>
      </c>
      <c r="H11" s="10">
        <f t="shared" ref="H11:H39" si="0">G11-F11</f>
        <v>2137.7699999999895</v>
      </c>
      <c r="I11" s="10">
        <f t="shared" ref="I11:I39" si="1">IF(F11=0,0,G11/F11*100)</f>
        <v>102.85035999999998</v>
      </c>
      <c r="J11" s="1"/>
      <c r="K11" s="1"/>
      <c r="L11" s="1"/>
    </row>
    <row r="12" spans="1:12" ht="15" x14ac:dyDescent="0.25">
      <c r="A12" s="8"/>
      <c r="B12" s="8">
        <v>19000000</v>
      </c>
      <c r="C12" s="9" t="s">
        <v>11</v>
      </c>
      <c r="D12" s="10">
        <v>75000</v>
      </c>
      <c r="E12" s="10">
        <v>75000</v>
      </c>
      <c r="F12" s="10">
        <v>75000</v>
      </c>
      <c r="G12" s="10">
        <v>77137.76999999999</v>
      </c>
      <c r="H12" s="10">
        <f t="shared" si="0"/>
        <v>2137.7699999999895</v>
      </c>
      <c r="I12" s="10">
        <f t="shared" si="1"/>
        <v>102.85035999999998</v>
      </c>
      <c r="J12" s="1"/>
      <c r="K12" s="1"/>
      <c r="L12" s="1"/>
    </row>
    <row r="13" spans="1:12" ht="15" x14ac:dyDescent="0.25">
      <c r="A13" s="8"/>
      <c r="B13" s="8">
        <v>19010000</v>
      </c>
      <c r="C13" s="9" t="s">
        <v>12</v>
      </c>
      <c r="D13" s="10">
        <v>75000</v>
      </c>
      <c r="E13" s="10">
        <v>75000</v>
      </c>
      <c r="F13" s="10">
        <v>75000</v>
      </c>
      <c r="G13" s="10">
        <v>77137.76999999999</v>
      </c>
      <c r="H13" s="10">
        <f t="shared" si="0"/>
        <v>2137.7699999999895</v>
      </c>
      <c r="I13" s="10">
        <f t="shared" si="1"/>
        <v>102.85035999999998</v>
      </c>
      <c r="J13" s="1"/>
      <c r="K13" s="1"/>
      <c r="L13" s="1"/>
    </row>
    <row r="14" spans="1:12" ht="75" customHeight="1" x14ac:dyDescent="0.25">
      <c r="A14" s="8"/>
      <c r="B14" s="8">
        <v>19010100</v>
      </c>
      <c r="C14" s="9" t="s">
        <v>13</v>
      </c>
      <c r="D14" s="10">
        <v>55000</v>
      </c>
      <c r="E14" s="10">
        <v>55000</v>
      </c>
      <c r="F14" s="10">
        <v>55000</v>
      </c>
      <c r="G14" s="10">
        <v>55835.519999999997</v>
      </c>
      <c r="H14" s="10">
        <f t="shared" si="0"/>
        <v>835.5199999999968</v>
      </c>
      <c r="I14" s="10">
        <f t="shared" si="1"/>
        <v>101.51912727272727</v>
      </c>
      <c r="J14" s="1"/>
      <c r="K14" s="1"/>
      <c r="L14" s="1"/>
    </row>
    <row r="15" spans="1:12" ht="60.75" customHeight="1" x14ac:dyDescent="0.25">
      <c r="A15" s="8"/>
      <c r="B15" s="8">
        <v>19010300</v>
      </c>
      <c r="C15" s="9" t="s">
        <v>14</v>
      </c>
      <c r="D15" s="10">
        <v>20000</v>
      </c>
      <c r="E15" s="10">
        <v>20000</v>
      </c>
      <c r="F15" s="10">
        <v>20000</v>
      </c>
      <c r="G15" s="10">
        <v>21302.25</v>
      </c>
      <c r="H15" s="10">
        <f t="shared" si="0"/>
        <v>1302.25</v>
      </c>
      <c r="I15" s="10">
        <f t="shared" si="1"/>
        <v>106.51124999999999</v>
      </c>
      <c r="J15" s="1"/>
      <c r="K15" s="1"/>
      <c r="L15" s="1"/>
    </row>
    <row r="16" spans="1:12" ht="15" x14ac:dyDescent="0.25">
      <c r="A16" s="8"/>
      <c r="B16" s="8">
        <v>20000000</v>
      </c>
      <c r="C16" s="9" t="s">
        <v>15</v>
      </c>
      <c r="D16" s="10">
        <v>1955418</v>
      </c>
      <c r="E16" s="10">
        <v>15168446.570000002</v>
      </c>
      <c r="F16" s="10">
        <v>15168446.57</v>
      </c>
      <c r="G16" s="10">
        <v>23861310.77</v>
      </c>
      <c r="H16" s="10">
        <f t="shared" si="0"/>
        <v>8692864.1999999993</v>
      </c>
      <c r="I16" s="10">
        <f t="shared" si="1"/>
        <v>157.30886257787702</v>
      </c>
      <c r="J16" s="1"/>
      <c r="K16" s="1"/>
      <c r="L16" s="1"/>
    </row>
    <row r="17" spans="1:12" ht="15" x14ac:dyDescent="0.25">
      <c r="A17" s="8"/>
      <c r="B17" s="8">
        <v>24000000</v>
      </c>
      <c r="C17" s="9" t="s">
        <v>16</v>
      </c>
      <c r="D17" s="10">
        <v>0</v>
      </c>
      <c r="E17" s="10">
        <v>0</v>
      </c>
      <c r="F17" s="10">
        <v>0</v>
      </c>
      <c r="G17" s="10">
        <v>64.16</v>
      </c>
      <c r="H17" s="10">
        <f t="shared" si="0"/>
        <v>64.16</v>
      </c>
      <c r="I17" s="10">
        <f t="shared" si="1"/>
        <v>0</v>
      </c>
      <c r="J17" s="1"/>
      <c r="K17" s="1"/>
      <c r="L17" s="1"/>
    </row>
    <row r="18" spans="1:12" ht="15" x14ac:dyDescent="0.25">
      <c r="A18" s="8"/>
      <c r="B18" s="8">
        <v>24060000</v>
      </c>
      <c r="C18" s="9" t="s">
        <v>17</v>
      </c>
      <c r="D18" s="10">
        <v>0</v>
      </c>
      <c r="E18" s="10">
        <v>0</v>
      </c>
      <c r="F18" s="10">
        <v>0</v>
      </c>
      <c r="G18" s="10">
        <v>64.16</v>
      </c>
      <c r="H18" s="10">
        <f t="shared" si="0"/>
        <v>64.16</v>
      </c>
      <c r="I18" s="10">
        <f t="shared" si="1"/>
        <v>0</v>
      </c>
      <c r="J18" s="1"/>
      <c r="K18" s="1"/>
      <c r="L18" s="1"/>
    </row>
    <row r="19" spans="1:12" ht="75" x14ac:dyDescent="0.25">
      <c r="A19" s="8"/>
      <c r="B19" s="8">
        <v>24062100</v>
      </c>
      <c r="C19" s="9" t="s">
        <v>18</v>
      </c>
      <c r="D19" s="10">
        <v>0</v>
      </c>
      <c r="E19" s="10">
        <v>0</v>
      </c>
      <c r="F19" s="10">
        <v>0</v>
      </c>
      <c r="G19" s="10">
        <v>64.16</v>
      </c>
      <c r="H19" s="10">
        <f t="shared" si="0"/>
        <v>64.16</v>
      </c>
      <c r="I19" s="10">
        <f t="shared" si="1"/>
        <v>0</v>
      </c>
      <c r="J19" s="1"/>
      <c r="K19" s="1"/>
      <c r="L19" s="1"/>
    </row>
    <row r="20" spans="1:12" ht="16.5" customHeight="1" x14ac:dyDescent="0.25">
      <c r="A20" s="8"/>
      <c r="B20" s="8">
        <v>25000000</v>
      </c>
      <c r="C20" s="9" t="s">
        <v>19</v>
      </c>
      <c r="D20" s="10">
        <v>1955418</v>
      </c>
      <c r="E20" s="10">
        <v>15168446.570000002</v>
      </c>
      <c r="F20" s="10">
        <v>15168446.57</v>
      </c>
      <c r="G20" s="10">
        <v>23861246.609999999</v>
      </c>
      <c r="H20" s="10">
        <f t="shared" si="0"/>
        <v>8692800.0399999991</v>
      </c>
      <c r="I20" s="10">
        <f t="shared" si="1"/>
        <v>157.30843959454972</v>
      </c>
      <c r="J20" s="1"/>
      <c r="K20" s="1"/>
      <c r="L20" s="1"/>
    </row>
    <row r="21" spans="1:12" ht="45" x14ac:dyDescent="0.25">
      <c r="A21" s="8"/>
      <c r="B21" s="8">
        <v>25010000</v>
      </c>
      <c r="C21" s="9" t="s">
        <v>20</v>
      </c>
      <c r="D21" s="10">
        <v>1955418</v>
      </c>
      <c r="E21" s="10">
        <v>2730118</v>
      </c>
      <c r="F21" s="10">
        <v>2730118</v>
      </c>
      <c r="G21" s="10">
        <v>1932686.24</v>
      </c>
      <c r="H21" s="10">
        <f t="shared" si="0"/>
        <v>-797431.76</v>
      </c>
      <c r="I21" s="10">
        <f t="shared" si="1"/>
        <v>70.791307921489107</v>
      </c>
      <c r="J21" s="1"/>
      <c r="K21" s="1"/>
      <c r="L21" s="1"/>
    </row>
    <row r="22" spans="1:12" ht="45" x14ac:dyDescent="0.25">
      <c r="A22" s="8"/>
      <c r="B22" s="8">
        <v>25010100</v>
      </c>
      <c r="C22" s="9" t="s">
        <v>21</v>
      </c>
      <c r="D22" s="10">
        <v>1814293</v>
      </c>
      <c r="E22" s="10">
        <v>2588993</v>
      </c>
      <c r="F22" s="10">
        <v>2588993</v>
      </c>
      <c r="G22" s="10">
        <v>1833503.57</v>
      </c>
      <c r="H22" s="10">
        <f t="shared" si="0"/>
        <v>-755489.42999999993</v>
      </c>
      <c r="I22" s="10">
        <f t="shared" si="1"/>
        <v>70.819178344630515</v>
      </c>
      <c r="J22" s="1"/>
      <c r="K22" s="1"/>
      <c r="L22" s="1"/>
    </row>
    <row r="23" spans="1:12" ht="60" x14ac:dyDescent="0.25">
      <c r="A23" s="8"/>
      <c r="B23" s="8">
        <v>25010300</v>
      </c>
      <c r="C23" s="9" t="s">
        <v>22</v>
      </c>
      <c r="D23" s="10">
        <v>141125</v>
      </c>
      <c r="E23" s="10">
        <v>141125</v>
      </c>
      <c r="F23" s="10">
        <v>141125</v>
      </c>
      <c r="G23" s="10">
        <v>69846.37</v>
      </c>
      <c r="H23" s="10">
        <f t="shared" si="0"/>
        <v>-71278.63</v>
      </c>
      <c r="I23" s="10">
        <f t="shared" si="1"/>
        <v>49.492556244464126</v>
      </c>
      <c r="J23" s="1"/>
      <c r="K23" s="1"/>
      <c r="L23" s="1"/>
    </row>
    <row r="24" spans="1:12" ht="45" x14ac:dyDescent="0.25">
      <c r="A24" s="8"/>
      <c r="B24" s="8">
        <v>25010400</v>
      </c>
      <c r="C24" s="9" t="s">
        <v>23</v>
      </c>
      <c r="D24" s="10">
        <v>0</v>
      </c>
      <c r="E24" s="10">
        <v>0</v>
      </c>
      <c r="F24" s="10">
        <v>0</v>
      </c>
      <c r="G24" s="10">
        <v>29336.3</v>
      </c>
      <c r="H24" s="10">
        <f t="shared" si="0"/>
        <v>29336.3</v>
      </c>
      <c r="I24" s="10">
        <f t="shared" si="1"/>
        <v>0</v>
      </c>
      <c r="J24" s="1"/>
      <c r="K24" s="1"/>
      <c r="L24" s="1"/>
    </row>
    <row r="25" spans="1:12" ht="30" x14ac:dyDescent="0.25">
      <c r="A25" s="8"/>
      <c r="B25" s="8">
        <v>25020000</v>
      </c>
      <c r="C25" s="9" t="s">
        <v>24</v>
      </c>
      <c r="D25" s="10">
        <v>0</v>
      </c>
      <c r="E25" s="10">
        <v>12438328.570000002</v>
      </c>
      <c r="F25" s="10">
        <v>12438328.57</v>
      </c>
      <c r="G25" s="10">
        <v>21928560.370000001</v>
      </c>
      <c r="H25" s="10">
        <f t="shared" si="0"/>
        <v>9490231.8000000007</v>
      </c>
      <c r="I25" s="10">
        <f t="shared" si="1"/>
        <v>176.29828836399682</v>
      </c>
      <c r="J25" s="1"/>
      <c r="K25" s="1"/>
      <c r="L25" s="1"/>
    </row>
    <row r="26" spans="1:12" ht="15" x14ac:dyDescent="0.25">
      <c r="A26" s="8"/>
      <c r="B26" s="8">
        <v>25020100</v>
      </c>
      <c r="C26" s="9" t="s">
        <v>25</v>
      </c>
      <c r="D26" s="10">
        <v>0</v>
      </c>
      <c r="E26" s="10">
        <v>11054820.810000002</v>
      </c>
      <c r="F26" s="10">
        <v>11054820.810000001</v>
      </c>
      <c r="G26" s="10">
        <v>15732915.33</v>
      </c>
      <c r="H26" s="10">
        <f t="shared" si="0"/>
        <v>4678094.5199999996</v>
      </c>
      <c r="I26" s="10">
        <f t="shared" si="1"/>
        <v>142.31723517190144</v>
      </c>
      <c r="J26" s="1"/>
      <c r="K26" s="1"/>
      <c r="L26" s="1"/>
    </row>
    <row r="27" spans="1:12" ht="105" x14ac:dyDescent="0.25">
      <c r="A27" s="8"/>
      <c r="B27" s="8">
        <v>25020200</v>
      </c>
      <c r="C27" s="9" t="s">
        <v>26</v>
      </c>
      <c r="D27" s="10">
        <v>0</v>
      </c>
      <c r="E27" s="10">
        <v>1383507.7599999998</v>
      </c>
      <c r="F27" s="10">
        <v>1383507.76</v>
      </c>
      <c r="G27" s="10">
        <v>6195645.04</v>
      </c>
      <c r="H27" s="10">
        <f t="shared" si="0"/>
        <v>4812137.28</v>
      </c>
      <c r="I27" s="10">
        <f t="shared" si="1"/>
        <v>447.82148818594266</v>
      </c>
      <c r="J27" s="1"/>
      <c r="K27" s="1"/>
      <c r="L27" s="1"/>
    </row>
    <row r="28" spans="1:12" ht="15" x14ac:dyDescent="0.25">
      <c r="A28" s="8"/>
      <c r="B28" s="8">
        <v>30000000</v>
      </c>
      <c r="C28" s="9" t="s">
        <v>27</v>
      </c>
      <c r="D28" s="10">
        <v>120500</v>
      </c>
      <c r="E28" s="10">
        <v>786125</v>
      </c>
      <c r="F28" s="10">
        <v>786125</v>
      </c>
      <c r="G28" s="10">
        <v>1526835.96</v>
      </c>
      <c r="H28" s="10">
        <f t="shared" si="0"/>
        <v>740710.96</v>
      </c>
      <c r="I28" s="10">
        <f t="shared" si="1"/>
        <v>194.22305104150104</v>
      </c>
      <c r="J28" s="1"/>
      <c r="K28" s="1"/>
      <c r="L28" s="1"/>
    </row>
    <row r="29" spans="1:12" ht="30" x14ac:dyDescent="0.25">
      <c r="A29" s="8"/>
      <c r="B29" s="8">
        <v>33000000</v>
      </c>
      <c r="C29" s="9" t="s">
        <v>28</v>
      </c>
      <c r="D29" s="10">
        <v>120500</v>
      </c>
      <c r="E29" s="10">
        <v>786125</v>
      </c>
      <c r="F29" s="10">
        <v>786125</v>
      </c>
      <c r="G29" s="10">
        <v>1526835.96</v>
      </c>
      <c r="H29" s="10">
        <f t="shared" si="0"/>
        <v>740710.96</v>
      </c>
      <c r="I29" s="10">
        <f t="shared" si="1"/>
        <v>194.22305104150104</v>
      </c>
      <c r="J29" s="1"/>
      <c r="K29" s="1"/>
      <c r="L29" s="1"/>
    </row>
    <row r="30" spans="1:12" ht="15" x14ac:dyDescent="0.25">
      <c r="A30" s="8"/>
      <c r="B30" s="8">
        <v>33010000</v>
      </c>
      <c r="C30" s="9" t="s">
        <v>29</v>
      </c>
      <c r="D30" s="10">
        <v>120500</v>
      </c>
      <c r="E30" s="10">
        <v>786125</v>
      </c>
      <c r="F30" s="10">
        <v>786125</v>
      </c>
      <c r="G30" s="10">
        <v>1526835.96</v>
      </c>
      <c r="H30" s="10">
        <f t="shared" si="0"/>
        <v>740710.96</v>
      </c>
      <c r="I30" s="10">
        <f t="shared" si="1"/>
        <v>194.22305104150104</v>
      </c>
      <c r="J30" s="1"/>
      <c r="K30" s="1"/>
      <c r="L30" s="1"/>
    </row>
    <row r="31" spans="1:12" ht="90" x14ac:dyDescent="0.25">
      <c r="A31" s="8"/>
      <c r="B31" s="8">
        <v>33010100</v>
      </c>
      <c r="C31" s="9" t="s">
        <v>30</v>
      </c>
      <c r="D31" s="10">
        <v>120500</v>
      </c>
      <c r="E31" s="10">
        <v>120500</v>
      </c>
      <c r="F31" s="10">
        <v>120500</v>
      </c>
      <c r="G31" s="10">
        <v>90000</v>
      </c>
      <c r="H31" s="10">
        <f t="shared" si="0"/>
        <v>-30500</v>
      </c>
      <c r="I31" s="10">
        <f t="shared" si="1"/>
        <v>74.68879668049793</v>
      </c>
      <c r="J31" s="1"/>
      <c r="K31" s="1"/>
      <c r="L31" s="1"/>
    </row>
    <row r="32" spans="1:12" ht="90" x14ac:dyDescent="0.25">
      <c r="A32" s="8"/>
      <c r="B32" s="8">
        <v>33010500</v>
      </c>
      <c r="C32" s="9" t="s">
        <v>31</v>
      </c>
      <c r="D32" s="10">
        <v>0</v>
      </c>
      <c r="E32" s="10">
        <v>665625</v>
      </c>
      <c r="F32" s="10">
        <v>665625</v>
      </c>
      <c r="G32" s="10">
        <v>1436835.96</v>
      </c>
      <c r="H32" s="10">
        <f t="shared" si="0"/>
        <v>771210.96</v>
      </c>
      <c r="I32" s="10">
        <f t="shared" si="1"/>
        <v>215.86267943661971</v>
      </c>
      <c r="J32" s="1"/>
      <c r="K32" s="1"/>
      <c r="L32" s="1"/>
    </row>
    <row r="33" spans="1:12" ht="15" x14ac:dyDescent="0.25">
      <c r="A33" s="8"/>
      <c r="B33" s="8">
        <v>40000000</v>
      </c>
      <c r="C33" s="9" t="s">
        <v>32</v>
      </c>
      <c r="D33" s="10">
        <v>0</v>
      </c>
      <c r="E33" s="10">
        <v>794392</v>
      </c>
      <c r="F33" s="10">
        <v>794392</v>
      </c>
      <c r="G33" s="10">
        <v>790042</v>
      </c>
      <c r="H33" s="10">
        <f t="shared" si="0"/>
        <v>-4350</v>
      </c>
      <c r="I33" s="10">
        <f t="shared" si="1"/>
        <v>99.452411403941625</v>
      </c>
      <c r="J33" s="1"/>
      <c r="K33" s="1"/>
      <c r="L33" s="1"/>
    </row>
    <row r="34" spans="1:12" ht="15" x14ac:dyDescent="0.25">
      <c r="A34" s="8"/>
      <c r="B34" s="8">
        <v>41000000</v>
      </c>
      <c r="C34" s="9" t="s">
        <v>33</v>
      </c>
      <c r="D34" s="10">
        <v>0</v>
      </c>
      <c r="E34" s="10">
        <v>794392</v>
      </c>
      <c r="F34" s="10">
        <v>794392</v>
      </c>
      <c r="G34" s="10">
        <v>790042</v>
      </c>
      <c r="H34" s="10">
        <f t="shared" si="0"/>
        <v>-4350</v>
      </c>
      <c r="I34" s="10">
        <f t="shared" si="1"/>
        <v>99.452411403941625</v>
      </c>
      <c r="J34" s="1"/>
      <c r="K34" s="1"/>
      <c r="L34" s="1"/>
    </row>
    <row r="35" spans="1:12" ht="30" x14ac:dyDescent="0.25">
      <c r="A35" s="8"/>
      <c r="B35" s="8">
        <v>41050000</v>
      </c>
      <c r="C35" s="9" t="s">
        <v>34</v>
      </c>
      <c r="D35" s="10">
        <v>0</v>
      </c>
      <c r="E35" s="10">
        <v>794392</v>
      </c>
      <c r="F35" s="10">
        <v>794392</v>
      </c>
      <c r="G35" s="10">
        <v>790042</v>
      </c>
      <c r="H35" s="10">
        <f t="shared" si="0"/>
        <v>-4350</v>
      </c>
      <c r="I35" s="10">
        <f t="shared" si="1"/>
        <v>99.452411403941625</v>
      </c>
      <c r="J35" s="1"/>
      <c r="K35" s="1"/>
      <c r="L35" s="1"/>
    </row>
    <row r="36" spans="1:12" ht="60" x14ac:dyDescent="0.25">
      <c r="A36" s="8"/>
      <c r="B36" s="8">
        <v>41051000</v>
      </c>
      <c r="C36" s="9" t="s">
        <v>35</v>
      </c>
      <c r="D36" s="10">
        <v>0</v>
      </c>
      <c r="E36" s="10">
        <v>461272</v>
      </c>
      <c r="F36" s="10">
        <v>461272</v>
      </c>
      <c r="G36" s="10">
        <v>461272</v>
      </c>
      <c r="H36" s="10">
        <f t="shared" si="0"/>
        <v>0</v>
      </c>
      <c r="I36" s="10">
        <f t="shared" si="1"/>
        <v>100</v>
      </c>
      <c r="J36" s="1"/>
      <c r="K36" s="1"/>
      <c r="L36" s="1"/>
    </row>
    <row r="37" spans="1:12" ht="15" x14ac:dyDescent="0.25">
      <c r="A37" s="8"/>
      <c r="B37" s="8">
        <v>41053900</v>
      </c>
      <c r="C37" s="9" t="s">
        <v>36</v>
      </c>
      <c r="D37" s="10">
        <v>0</v>
      </c>
      <c r="E37" s="10">
        <v>333120</v>
      </c>
      <c r="F37" s="10">
        <v>333120</v>
      </c>
      <c r="G37" s="10">
        <v>328770</v>
      </c>
      <c r="H37" s="10">
        <f t="shared" si="0"/>
        <v>-4350</v>
      </c>
      <c r="I37" s="10">
        <f t="shared" si="1"/>
        <v>98.694164265129686</v>
      </c>
      <c r="J37" s="1"/>
      <c r="K37" s="1"/>
      <c r="L37" s="1"/>
    </row>
    <row r="38" spans="1:12" ht="15" x14ac:dyDescent="0.25">
      <c r="A38" s="13" t="s">
        <v>37</v>
      </c>
      <c r="B38" s="14"/>
      <c r="C38" s="14"/>
      <c r="D38" s="11">
        <v>2150918</v>
      </c>
      <c r="E38" s="11">
        <v>16029571.570000002</v>
      </c>
      <c r="F38" s="11">
        <v>16029571.57</v>
      </c>
      <c r="G38" s="11">
        <v>25465284.5</v>
      </c>
      <c r="H38" s="11">
        <f t="shared" si="0"/>
        <v>9435712.9299999997</v>
      </c>
      <c r="I38" s="11">
        <f t="shared" si="1"/>
        <v>158.86441124639489</v>
      </c>
      <c r="J38" s="1"/>
      <c r="K38" s="1"/>
      <c r="L38" s="1"/>
    </row>
    <row r="39" spans="1:12" ht="15" x14ac:dyDescent="0.25">
      <c r="A39" s="13" t="s">
        <v>38</v>
      </c>
      <c r="B39" s="14"/>
      <c r="C39" s="14"/>
      <c r="D39" s="11">
        <v>2150918</v>
      </c>
      <c r="E39" s="11">
        <v>16823963.57</v>
      </c>
      <c r="F39" s="11">
        <v>16823963.57</v>
      </c>
      <c r="G39" s="11">
        <v>26255326.5</v>
      </c>
      <c r="H39" s="11">
        <f t="shared" si="0"/>
        <v>9431362.9299999997</v>
      </c>
      <c r="I39" s="11">
        <f t="shared" si="1"/>
        <v>156.05910218931839</v>
      </c>
      <c r="J39" s="1"/>
      <c r="K39" s="1"/>
      <c r="L39" s="1"/>
    </row>
    <row r="40" spans="1: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3" spans="1:12" ht="18.75" x14ac:dyDescent="0.3">
      <c r="B43" s="12"/>
      <c r="C43" s="12" t="s">
        <v>45</v>
      </c>
      <c r="D43" s="12"/>
      <c r="E43" s="12"/>
      <c r="F43" s="12"/>
      <c r="G43" s="12" t="s">
        <v>46</v>
      </c>
      <c r="H43" s="12"/>
      <c r="I43" s="12"/>
    </row>
  </sheetData>
  <mergeCells count="8">
    <mergeCell ref="D9:I9"/>
    <mergeCell ref="B5:I5"/>
    <mergeCell ref="B6:I6"/>
    <mergeCell ref="A38:C38"/>
    <mergeCell ref="A39:C39"/>
    <mergeCell ref="A9:A10"/>
    <mergeCell ref="B9:B10"/>
    <mergeCell ref="C9:C10"/>
  </mergeCells>
  <pageMargins left="0.59055118110236204" right="0.59055118110236204" top="0.39370078740157499" bottom="0.39370078740157499" header="0" footer="0"/>
  <pageSetup paperSize="9" scale="5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2024-01-22T07:25:06Z</cp:lastPrinted>
  <dcterms:created xsi:type="dcterms:W3CDTF">2024-01-09T11:33:13Z</dcterms:created>
  <dcterms:modified xsi:type="dcterms:W3CDTF">2024-01-22T07:25:08Z</dcterms:modified>
</cp:coreProperties>
</file>