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різні\Виконання за 2023 рік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<sst xmlns="http://schemas.openxmlformats.org/spreadsheetml/2006/main" count="93" uniqueCount="89">
  <si>
    <t>Аналіз виконання плану по доходах</t>
  </si>
  <si>
    <t>ККД</t>
  </si>
  <si>
    <t>Доходи</t>
  </si>
  <si>
    <t>0451900000 - Бюджет Васильківської селищної територіальної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</si>
  <si>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</si>
  <si>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</si>
  <si>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</si>
  <si>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</si>
  <si>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</si>
  <si>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</si>
  <si>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</si>
  <si>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</si>
  <si>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</si>
  <si>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</si>
  <si>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</si>
  <si>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</si>
  <si>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</si>
  <si>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</si>
  <si>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</si>
  <si>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</si>
  <si>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</si>
  <si>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</si>
  <si>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</si>
  <si>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</si>
  <si>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</si>
  <si>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</si>
  <si>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</si>
  <si>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</si>
  <si>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</si>
  <si>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</si>
  <si>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</si>
  <si>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</si>
  <si>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</si>
  <si>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</si>
  <si>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</si>
  <si>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</si>
  <si>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</si>
  <si>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</si>
  <si>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</si>
  <si>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</si>
  <si>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</si>
  <si>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</si>
  <si>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</si>
  <si>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</si>
  <si>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</si>
  <si>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</si>
  <si>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</si>
  <si>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</si>
  <si>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</si>
  <si>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</si>
  <si>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</si>
  <si>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</si>
  <si>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</si>
  <si>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</si>
  <si>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</si>
  <si>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</si>
  <si>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</si>
  <si>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</si>
  <si>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</si>
  <si>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</si>
  <si>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</si>
  <si>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</si>
  <si>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</si>
  <si>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</si>
  <si>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</si>
  <si>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</si>
  <si>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</si>
  <si>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</si>
  <si>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</si>
  <si>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</si>
  <si>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</si>
  <si>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</si>
  <si>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</si>
  <si>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</si>
  <si>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</si>
  <si>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</si>
  <si>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</si>
  <si>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</si>
  <si>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</si>
  <si>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Всього без урахування трансферт</t>
  </si>
  <si>
    <t>Всього</t>
  </si>
  <si>
    <t>Додаток 2</t>
  </si>
  <si>
    <t>до рішення Васильківської селищної ради</t>
  </si>
  <si>
    <t>від 23.01.2024 року № -40/VIII</t>
  </si>
  <si>
    <t>Аналіз виконання по доходах по загальному фонду</t>
  </si>
  <si>
    <t>за 2023 рік</t>
  </si>
  <si>
    <t>грн</t>
  </si>
  <si>
    <t>Секретар ради</t>
  </si>
  <si>
    <t>Т.О. Агаркова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</si>
</sst>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8" fillId="2" borderId="1" xfId="0" applyNumberFormat="1" applyFont="1" applyFill="1" applyBorder="1"/>
    <xf numFmtId="0" fontId="9" fillId="0" borderId="1" xfId="0" applyFont="1" applyBorder="1" applyAlignment="1">
      <alignment wrapText="1"/>
    </xf>
    <xf numFmtId="0" fontId="11" fillId="0" borderId="0" xfId="0" applyFont="1"/>
    <xf numFmtId="0" fontId="10" fillId="2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workbookViewId="0">
      <selection activeCell="G1" sqref="G1:I3"/>
    </sheetView>
  </sheetViews>
  <sheetFormatPr defaultRowHeight="12.75" x14ac:dyDescent="0.2"/>
  <cols>
    <col min="1" max="1" width="0.140625" customWidth="1"/>
    <col min="2" max="2" width="11.5703125" style="2" customWidth="1"/>
    <col min="3" max="3" width="39.5703125" style="2" customWidth="1"/>
    <col min="4" max="6" width="13.85546875" style="2" customWidth="1"/>
    <col min="7" max="7" width="14.28515625" style="2" bestFit="1" customWidth="1"/>
    <col min="8" max="8" width="13.140625" style="2" bestFit="1" customWidth="1"/>
    <col min="9" max="9" width="10.28515625" style="2" customWidth="1"/>
    <col min="10" max="10" width="9.140625" style="2"/>
  </cols>
  <sheetData>
    <row r="1" spans="1:12" x14ac:dyDescent="0.2">
      <c r="G1" s="2" t="s">
        <v>81</v>
      </c>
    </row>
    <row r="2" spans="1:12" x14ac:dyDescent="0.2">
      <c r="G2" s="2" t="s">
        <v>82</v>
      </c>
    </row>
    <row r="3" spans="1:12" x14ac:dyDescent="0.2">
      <c r="G3" s="2" t="s">
        <v>83</v>
      </c>
    </row>
    <row r="4" spans="1:12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1"/>
      <c r="L4" s="1"/>
    </row>
    <row r="5" spans="1:12" ht="23.25" x14ac:dyDescent="0.35">
      <c r="A5" s="4" t="s">
        <v>0</v>
      </c>
      <c r="B5" s="21" t="s">
        <v>84</v>
      </c>
      <c r="C5" s="21"/>
      <c r="D5" s="21"/>
      <c r="E5" s="21"/>
      <c r="F5" s="21"/>
      <c r="G5" s="21"/>
      <c r="H5" s="21"/>
      <c r="I5" s="21"/>
      <c r="J5" s="5"/>
      <c r="K5" s="5"/>
      <c r="L5" s="5"/>
    </row>
    <row r="6" spans="1:12" ht="18.75" x14ac:dyDescent="0.3">
      <c r="A6" s="6" t="s">
        <v>85</v>
      </c>
      <c r="B6" s="22" t="s">
        <v>85</v>
      </c>
      <c r="C6" s="22"/>
      <c r="D6" s="22"/>
      <c r="E6" s="22"/>
      <c r="F6" s="22"/>
      <c r="G6" s="22"/>
      <c r="H6" s="22"/>
      <c r="I6" s="22"/>
      <c r="J6" s="5"/>
      <c r="K6" s="5"/>
      <c r="L6" s="5"/>
    </row>
    <row r="7" spans="1:12" x14ac:dyDescent="0.2">
      <c r="I7" s="2" t="s">
        <v>86</v>
      </c>
    </row>
    <row r="8" spans="1:12" ht="15" x14ac:dyDescent="0.25">
      <c r="A8" s="17"/>
      <c r="B8" s="18" t="s">
        <v>1</v>
      </c>
      <c r="C8" s="18" t="s">
        <v>2</v>
      </c>
      <c r="D8" s="20" t="s">
        <v>3</v>
      </c>
      <c r="E8" s="19"/>
      <c r="F8" s="19"/>
      <c r="G8" s="19"/>
      <c r="H8" s="19"/>
      <c r="I8" s="19"/>
    </row>
    <row r="9" spans="1:12" ht="28.5" customHeight="1" x14ac:dyDescent="0.2">
      <c r="A9" s="17"/>
      <c r="B9" s="19"/>
      <c r="C9" s="19"/>
      <c r="D9" s="7" t="s">
        <v>4</v>
      </c>
      <c r="E9" s="7" t="s">
        <v>5</v>
      </c>
      <c r="F9" s="7" t="s">
        <v>6</v>
      </c>
      <c r="G9" s="8" t="s">
        <v>7</v>
      </c>
      <c r="H9" s="8" t="s">
        <v>8</v>
      </c>
      <c r="I9" s="8" t="s">
        <v>9</v>
      </c>
    </row>
    <row r="10" spans="1:12" ht="15" x14ac:dyDescent="0.25">
      <c r="A10" s="9"/>
      <c r="B10" s="10">
        <v>10000000</v>
      </c>
      <c r="C10" s="13" t="s">
        <v>10</v>
      </c>
      <c r="D10" s="11">
        <v>92131235</v>
      </c>
      <c r="E10" s="11">
        <v>113360252</v>
      </c>
      <c r="F10" s="11">
        <v>113360252</v>
      </c>
      <c r="G10" s="11">
        <v>127340678.21999997</v>
      </c>
      <c r="H10" s="11">
        <f t="shared" ref="H10:H41" si="0">G10-F10</f>
        <v>13980426.219999969</v>
      </c>
      <c r="I10" s="11">
        <f t="shared" ref="I10:I41" si="1">IF(F10=0,0,G10/F10*100)</f>
        <v>112.33274095050527</v>
      </c>
    </row>
    <row r="11" spans="1:12" ht="30" customHeight="1" x14ac:dyDescent="0.25">
      <c r="A11" s="9"/>
      <c r="B11" s="10">
        <v>11000000</v>
      </c>
      <c r="C11" s="13" t="s">
        <v>11</v>
      </c>
      <c r="D11" s="11">
        <v>56129600</v>
      </c>
      <c r="E11" s="11">
        <v>58047806</v>
      </c>
      <c r="F11" s="11">
        <v>58047806</v>
      </c>
      <c r="G11" s="11">
        <v>67087756.100000001</v>
      </c>
      <c r="H11" s="11">
        <f t="shared" si="0"/>
        <v>9039950.1000000015</v>
      </c>
      <c r="I11" s="11">
        <f t="shared" si="1"/>
        <v>115.57328471639394</v>
      </c>
    </row>
    <row r="12" spans="1:12" ht="15" x14ac:dyDescent="0.25">
      <c r="A12" s="9"/>
      <c r="B12" s="10">
        <v>11010000</v>
      </c>
      <c r="C12" s="13" t="s">
        <v>12</v>
      </c>
      <c r="D12" s="11">
        <v>56128600</v>
      </c>
      <c r="E12" s="11">
        <v>58046806</v>
      </c>
      <c r="F12" s="11">
        <v>58046806</v>
      </c>
      <c r="G12" s="11">
        <v>67086848.100000009</v>
      </c>
      <c r="H12" s="11">
        <f t="shared" si="0"/>
        <v>9040042.1000000089</v>
      </c>
      <c r="I12" s="11">
        <f t="shared" si="1"/>
        <v>115.57371149758009</v>
      </c>
    </row>
    <row r="13" spans="1:12" ht="60.75" customHeight="1" x14ac:dyDescent="0.25">
      <c r="A13" s="9"/>
      <c r="B13" s="10">
        <v>11010100</v>
      </c>
      <c r="C13" s="13" t="s">
        <v>13</v>
      </c>
      <c r="D13" s="11">
        <v>37329900</v>
      </c>
      <c r="E13" s="11">
        <v>37543602</v>
      </c>
      <c r="F13" s="11">
        <v>37543602</v>
      </c>
      <c r="G13" s="11">
        <v>42102538.579999998</v>
      </c>
      <c r="H13" s="11">
        <f t="shared" si="0"/>
        <v>4558936.5799999982</v>
      </c>
      <c r="I13" s="11">
        <f t="shared" si="1"/>
        <v>112.1430452517582</v>
      </c>
    </row>
    <row r="14" spans="1:12" ht="87" customHeight="1" x14ac:dyDescent="0.25">
      <c r="A14" s="9"/>
      <c r="B14" s="10">
        <v>11010200</v>
      </c>
      <c r="C14" s="13" t="s">
        <v>14</v>
      </c>
      <c r="D14" s="11">
        <v>7936200</v>
      </c>
      <c r="E14" s="11">
        <v>4914135</v>
      </c>
      <c r="F14" s="11">
        <v>4914135</v>
      </c>
      <c r="G14" s="11">
        <v>4914134.66</v>
      </c>
      <c r="H14" s="11">
        <f t="shared" si="0"/>
        <v>-0.33999999985098839</v>
      </c>
      <c r="I14" s="11">
        <f t="shared" si="1"/>
        <v>99.999993081183163</v>
      </c>
    </row>
    <row r="15" spans="1:12" ht="59.25" customHeight="1" x14ac:dyDescent="0.25">
      <c r="A15" s="9"/>
      <c r="B15" s="10">
        <v>11010400</v>
      </c>
      <c r="C15" s="13" t="s">
        <v>15</v>
      </c>
      <c r="D15" s="11">
        <v>9400000</v>
      </c>
      <c r="E15" s="11">
        <v>9888648</v>
      </c>
      <c r="F15" s="11">
        <v>9888648</v>
      </c>
      <c r="G15" s="11">
        <v>13751963.84</v>
      </c>
      <c r="H15" s="11">
        <f t="shared" si="0"/>
        <v>3863315.84</v>
      </c>
      <c r="I15" s="11">
        <f t="shared" si="1"/>
        <v>139.06819051502288</v>
      </c>
    </row>
    <row r="16" spans="1:12" ht="46.5" customHeight="1" x14ac:dyDescent="0.25">
      <c r="A16" s="9"/>
      <c r="B16" s="10">
        <v>11010500</v>
      </c>
      <c r="C16" s="13" t="s">
        <v>16</v>
      </c>
      <c r="D16" s="11">
        <v>1462500</v>
      </c>
      <c r="E16" s="11">
        <v>1390738</v>
      </c>
      <c r="F16" s="11">
        <v>1390738</v>
      </c>
      <c r="G16" s="11">
        <v>1429505.77</v>
      </c>
      <c r="H16" s="11">
        <f t="shared" si="0"/>
        <v>38767.770000000019</v>
      </c>
      <c r="I16" s="11">
        <f t="shared" si="1"/>
        <v>102.78756818322358</v>
      </c>
    </row>
    <row r="17" spans="1:9" ht="48" customHeight="1" x14ac:dyDescent="0.25">
      <c r="A17" s="9"/>
      <c r="B17" s="10">
        <v>11011300</v>
      </c>
      <c r="C17" s="13" t="s">
        <v>17</v>
      </c>
      <c r="D17" s="11">
        <v>0</v>
      </c>
      <c r="E17" s="11">
        <v>4309683</v>
      </c>
      <c r="F17" s="11">
        <v>4309683</v>
      </c>
      <c r="G17" s="11">
        <v>4888705.25</v>
      </c>
      <c r="H17" s="11">
        <f t="shared" si="0"/>
        <v>579022.25</v>
      </c>
      <c r="I17" s="11">
        <f t="shared" si="1"/>
        <v>113.43537912185188</v>
      </c>
    </row>
    <row r="18" spans="1:9" ht="21" customHeight="1" x14ac:dyDescent="0.25">
      <c r="A18" s="9"/>
      <c r="B18" s="10">
        <v>11020000</v>
      </c>
      <c r="C18" s="13" t="s">
        <v>18</v>
      </c>
      <c r="D18" s="11">
        <v>1000</v>
      </c>
      <c r="E18" s="11">
        <v>1000</v>
      </c>
      <c r="F18" s="11">
        <v>1000</v>
      </c>
      <c r="G18" s="11">
        <v>908</v>
      </c>
      <c r="H18" s="11">
        <f t="shared" si="0"/>
        <v>-92</v>
      </c>
      <c r="I18" s="11">
        <f t="shared" si="1"/>
        <v>90.8</v>
      </c>
    </row>
    <row r="19" spans="1:9" ht="30.75" customHeight="1" x14ac:dyDescent="0.25">
      <c r="A19" s="9"/>
      <c r="B19" s="10">
        <v>11020200</v>
      </c>
      <c r="C19" s="13" t="s">
        <v>19</v>
      </c>
      <c r="D19" s="11">
        <v>1000</v>
      </c>
      <c r="E19" s="11">
        <v>1000</v>
      </c>
      <c r="F19" s="11">
        <v>1000</v>
      </c>
      <c r="G19" s="11">
        <v>908</v>
      </c>
      <c r="H19" s="11">
        <f t="shared" si="0"/>
        <v>-92</v>
      </c>
      <c r="I19" s="11">
        <f t="shared" si="1"/>
        <v>90.8</v>
      </c>
    </row>
    <row r="20" spans="1:9" ht="34.5" customHeight="1" x14ac:dyDescent="0.25">
      <c r="A20" s="9"/>
      <c r="B20" s="10">
        <v>13000000</v>
      </c>
      <c r="C20" s="13" t="s">
        <v>20</v>
      </c>
      <c r="D20" s="11">
        <v>58300</v>
      </c>
      <c r="E20" s="11">
        <v>67031</v>
      </c>
      <c r="F20" s="11">
        <v>67031</v>
      </c>
      <c r="G20" s="11">
        <v>29506.71</v>
      </c>
      <c r="H20" s="11">
        <f t="shared" si="0"/>
        <v>-37524.29</v>
      </c>
      <c r="I20" s="11">
        <f t="shared" si="1"/>
        <v>44.019498441019827</v>
      </c>
    </row>
    <row r="21" spans="1:9" ht="30" customHeight="1" x14ac:dyDescent="0.25">
      <c r="A21" s="9"/>
      <c r="B21" s="10">
        <v>13010000</v>
      </c>
      <c r="C21" s="13" t="s">
        <v>21</v>
      </c>
      <c r="D21" s="11">
        <v>100</v>
      </c>
      <c r="E21" s="11">
        <v>8831</v>
      </c>
      <c r="F21" s="11">
        <v>8831</v>
      </c>
      <c r="G21" s="11">
        <v>8831.89</v>
      </c>
      <c r="H21" s="11">
        <f t="shared" si="0"/>
        <v>0.88999999999941792</v>
      </c>
      <c r="I21" s="11">
        <f t="shared" si="1"/>
        <v>100.01007813384668</v>
      </c>
    </row>
    <row r="22" spans="1:9" ht="74.25" customHeight="1" x14ac:dyDescent="0.25">
      <c r="A22" s="9"/>
      <c r="B22" s="10">
        <v>13010200</v>
      </c>
      <c r="C22" s="13" t="s">
        <v>22</v>
      </c>
      <c r="D22" s="11">
        <v>100</v>
      </c>
      <c r="E22" s="11">
        <v>8831</v>
      </c>
      <c r="F22" s="11">
        <v>8831</v>
      </c>
      <c r="G22" s="11">
        <v>8831.89</v>
      </c>
      <c r="H22" s="11">
        <f t="shared" si="0"/>
        <v>0.88999999999941792</v>
      </c>
      <c r="I22" s="11">
        <f t="shared" si="1"/>
        <v>100.01007813384668</v>
      </c>
    </row>
    <row r="23" spans="1:9" ht="30.75" customHeight="1" x14ac:dyDescent="0.25">
      <c r="A23" s="9"/>
      <c r="B23" s="10">
        <v>13030000</v>
      </c>
      <c r="C23" s="13" t="s">
        <v>23</v>
      </c>
      <c r="D23" s="11">
        <v>58200</v>
      </c>
      <c r="E23" s="11">
        <v>58200</v>
      </c>
      <c r="F23" s="11">
        <v>58200</v>
      </c>
      <c r="G23" s="11">
        <v>20674.82</v>
      </c>
      <c r="H23" s="11">
        <f t="shared" si="0"/>
        <v>-37525.18</v>
      </c>
      <c r="I23" s="11">
        <f t="shared" si="1"/>
        <v>35.523745704467352</v>
      </c>
    </row>
    <row r="24" spans="1:9" ht="45.75" customHeight="1" x14ac:dyDescent="0.25">
      <c r="A24" s="9"/>
      <c r="B24" s="10">
        <v>13030100</v>
      </c>
      <c r="C24" s="13" t="s">
        <v>24</v>
      </c>
      <c r="D24" s="11">
        <v>58200</v>
      </c>
      <c r="E24" s="11">
        <v>58200</v>
      </c>
      <c r="F24" s="11">
        <v>58200</v>
      </c>
      <c r="G24" s="11">
        <v>20674.82</v>
      </c>
      <c r="H24" s="11">
        <f t="shared" si="0"/>
        <v>-37525.18</v>
      </c>
      <c r="I24" s="11">
        <f t="shared" si="1"/>
        <v>35.523745704467352</v>
      </c>
    </row>
    <row r="25" spans="1:9" ht="22.5" customHeight="1" x14ac:dyDescent="0.25">
      <c r="A25" s="9"/>
      <c r="B25" s="10">
        <v>14000000</v>
      </c>
      <c r="C25" s="13" t="s">
        <v>25</v>
      </c>
      <c r="D25" s="11">
        <v>1685335</v>
      </c>
      <c r="E25" s="11">
        <v>2156063</v>
      </c>
      <c r="F25" s="11">
        <v>2156063</v>
      </c>
      <c r="G25" s="11">
        <v>2555110.2999999998</v>
      </c>
      <c r="H25" s="11">
        <f t="shared" si="0"/>
        <v>399047.29999999981</v>
      </c>
      <c r="I25" s="11">
        <f t="shared" si="1"/>
        <v>118.50814656158006</v>
      </c>
    </row>
    <row r="26" spans="1:9" ht="36.75" customHeight="1" x14ac:dyDescent="0.25">
      <c r="A26" s="9"/>
      <c r="B26" s="10">
        <v>14020000</v>
      </c>
      <c r="C26" s="13" t="s">
        <v>26</v>
      </c>
      <c r="D26" s="11">
        <v>250000</v>
      </c>
      <c r="E26" s="11">
        <v>280000</v>
      </c>
      <c r="F26" s="11">
        <v>280000</v>
      </c>
      <c r="G26" s="11">
        <v>300565.65999999997</v>
      </c>
      <c r="H26" s="11">
        <f t="shared" si="0"/>
        <v>20565.659999999974</v>
      </c>
      <c r="I26" s="11">
        <f t="shared" si="1"/>
        <v>107.34487857142855</v>
      </c>
    </row>
    <row r="27" spans="1:9" ht="15" x14ac:dyDescent="0.25">
      <c r="A27" s="9"/>
      <c r="B27" s="10">
        <v>14021900</v>
      </c>
      <c r="C27" s="13" t="s">
        <v>27</v>
      </c>
      <c r="D27" s="11">
        <v>250000</v>
      </c>
      <c r="E27" s="11">
        <v>280000</v>
      </c>
      <c r="F27" s="11">
        <v>280000</v>
      </c>
      <c r="G27" s="11">
        <v>300565.65999999997</v>
      </c>
      <c r="H27" s="11">
        <f t="shared" si="0"/>
        <v>20565.659999999974</v>
      </c>
      <c r="I27" s="11">
        <f t="shared" si="1"/>
        <v>107.34487857142855</v>
      </c>
    </row>
    <row r="28" spans="1:9" ht="46.5" customHeight="1" x14ac:dyDescent="0.25">
      <c r="A28" s="9"/>
      <c r="B28" s="10">
        <v>14030000</v>
      </c>
      <c r="C28" s="13" t="s">
        <v>28</v>
      </c>
      <c r="D28" s="11">
        <v>500000</v>
      </c>
      <c r="E28" s="11">
        <v>848200</v>
      </c>
      <c r="F28" s="11">
        <v>848200</v>
      </c>
      <c r="G28" s="11">
        <v>1117014.44</v>
      </c>
      <c r="H28" s="11">
        <f t="shared" si="0"/>
        <v>268814.43999999994</v>
      </c>
      <c r="I28" s="11">
        <f t="shared" si="1"/>
        <v>131.69234142890826</v>
      </c>
    </row>
    <row r="29" spans="1:9" ht="15" x14ac:dyDescent="0.25">
      <c r="A29" s="9"/>
      <c r="B29" s="10">
        <v>14031900</v>
      </c>
      <c r="C29" s="13" t="s">
        <v>27</v>
      </c>
      <c r="D29" s="11">
        <v>500000</v>
      </c>
      <c r="E29" s="11">
        <v>848200</v>
      </c>
      <c r="F29" s="11">
        <v>848200</v>
      </c>
      <c r="G29" s="11">
        <v>1117014.44</v>
      </c>
      <c r="H29" s="11">
        <f t="shared" si="0"/>
        <v>268814.43999999994</v>
      </c>
      <c r="I29" s="11">
        <f t="shared" si="1"/>
        <v>131.69234142890826</v>
      </c>
    </row>
    <row r="30" spans="1:9" ht="46.5" customHeight="1" x14ac:dyDescent="0.25">
      <c r="A30" s="9"/>
      <c r="B30" s="10">
        <v>14040000</v>
      </c>
      <c r="C30" s="13" t="s">
        <v>29</v>
      </c>
      <c r="D30" s="11">
        <v>935335</v>
      </c>
      <c r="E30" s="11">
        <v>1027863</v>
      </c>
      <c r="F30" s="11">
        <v>1027863</v>
      </c>
      <c r="G30" s="11">
        <v>1137530.2</v>
      </c>
      <c r="H30" s="11">
        <f t="shared" si="0"/>
        <v>109667.19999999995</v>
      </c>
      <c r="I30" s="11">
        <f t="shared" si="1"/>
        <v>110.66943746394217</v>
      </c>
    </row>
    <row r="31" spans="1:9" ht="120" customHeight="1" x14ac:dyDescent="0.25">
      <c r="A31" s="9"/>
      <c r="B31" s="10">
        <v>14040100</v>
      </c>
      <c r="C31" s="13" t="s">
        <v>30</v>
      </c>
      <c r="D31" s="11">
        <v>400000</v>
      </c>
      <c r="E31" s="11">
        <v>492528</v>
      </c>
      <c r="F31" s="11">
        <v>492528</v>
      </c>
      <c r="G31" s="11">
        <v>617016.59</v>
      </c>
      <c r="H31" s="11">
        <f t="shared" si="0"/>
        <v>124488.58999999997</v>
      </c>
      <c r="I31" s="11">
        <f t="shared" si="1"/>
        <v>125.27543408699606</v>
      </c>
    </row>
    <row r="32" spans="1:9" ht="89.25" customHeight="1" x14ac:dyDescent="0.25">
      <c r="A32" s="9"/>
      <c r="B32" s="10">
        <v>14040200</v>
      </c>
      <c r="C32" s="13" t="s">
        <v>31</v>
      </c>
      <c r="D32" s="11">
        <v>535335</v>
      </c>
      <c r="E32" s="11">
        <v>535335</v>
      </c>
      <c r="F32" s="11">
        <v>535335</v>
      </c>
      <c r="G32" s="11">
        <v>520513.61</v>
      </c>
      <c r="H32" s="11">
        <f t="shared" si="0"/>
        <v>-14821.390000000014</v>
      </c>
      <c r="I32" s="11">
        <f t="shared" si="1"/>
        <v>97.231380350621563</v>
      </c>
    </row>
    <row r="33" spans="1:9" ht="45" customHeight="1" x14ac:dyDescent="0.25">
      <c r="A33" s="9"/>
      <c r="B33" s="10">
        <v>18000000</v>
      </c>
      <c r="C33" s="13" t="s">
        <v>32</v>
      </c>
      <c r="D33" s="11">
        <v>34258000</v>
      </c>
      <c r="E33" s="11">
        <v>53089352</v>
      </c>
      <c r="F33" s="11">
        <v>53089352</v>
      </c>
      <c r="G33" s="11">
        <v>57668305.109999999</v>
      </c>
      <c r="H33" s="11">
        <f t="shared" si="0"/>
        <v>4578953.1099999994</v>
      </c>
      <c r="I33" s="11">
        <f t="shared" si="1"/>
        <v>108.62499340734088</v>
      </c>
    </row>
    <row r="34" spans="1:9" ht="15" x14ac:dyDescent="0.25">
      <c r="A34" s="9"/>
      <c r="B34" s="10">
        <v>18010000</v>
      </c>
      <c r="C34" s="13" t="s">
        <v>33</v>
      </c>
      <c r="D34" s="11">
        <v>16656800</v>
      </c>
      <c r="E34" s="11">
        <v>19656681</v>
      </c>
      <c r="F34" s="11">
        <v>19656681</v>
      </c>
      <c r="G34" s="11">
        <v>21036345.020000003</v>
      </c>
      <c r="H34" s="11">
        <f t="shared" si="0"/>
        <v>1379664.0200000033</v>
      </c>
      <c r="I34" s="11">
        <f t="shared" si="1"/>
        <v>107.01880454792956</v>
      </c>
    </row>
    <row r="35" spans="1:9" ht="57.75" customHeight="1" x14ac:dyDescent="0.25">
      <c r="A35" s="9"/>
      <c r="B35" s="10">
        <v>18010100</v>
      </c>
      <c r="C35" s="13" t="s">
        <v>34</v>
      </c>
      <c r="D35" s="11">
        <v>10300</v>
      </c>
      <c r="E35" s="11">
        <v>10300</v>
      </c>
      <c r="F35" s="11">
        <v>10300</v>
      </c>
      <c r="G35" s="11">
        <v>9882.24</v>
      </c>
      <c r="H35" s="11">
        <f t="shared" si="0"/>
        <v>-417.76000000000022</v>
      </c>
      <c r="I35" s="11">
        <f t="shared" si="1"/>
        <v>95.94407766990291</v>
      </c>
    </row>
    <row r="36" spans="1:9" ht="59.25" customHeight="1" x14ac:dyDescent="0.25">
      <c r="A36" s="9"/>
      <c r="B36" s="10">
        <v>18010200</v>
      </c>
      <c r="C36" s="13" t="s">
        <v>35</v>
      </c>
      <c r="D36" s="11">
        <v>121100</v>
      </c>
      <c r="E36" s="11">
        <v>236487</v>
      </c>
      <c r="F36" s="11">
        <v>236487</v>
      </c>
      <c r="G36" s="11">
        <v>262330.53000000003</v>
      </c>
      <c r="H36" s="11">
        <f t="shared" si="0"/>
        <v>25843.530000000028</v>
      </c>
      <c r="I36" s="11">
        <f t="shared" si="1"/>
        <v>110.92809752755967</v>
      </c>
    </row>
    <row r="37" spans="1:9" ht="63" customHeight="1" x14ac:dyDescent="0.25">
      <c r="A37" s="9"/>
      <c r="B37" s="10">
        <v>18010300</v>
      </c>
      <c r="C37" s="13" t="s">
        <v>36</v>
      </c>
      <c r="D37" s="11">
        <v>229100</v>
      </c>
      <c r="E37" s="11">
        <v>572028</v>
      </c>
      <c r="F37" s="11">
        <v>572028</v>
      </c>
      <c r="G37" s="11">
        <v>684496.92</v>
      </c>
      <c r="H37" s="11">
        <f t="shared" si="0"/>
        <v>112468.92000000004</v>
      </c>
      <c r="I37" s="11">
        <f t="shared" si="1"/>
        <v>119.66143615347502</v>
      </c>
    </row>
    <row r="38" spans="1:9" ht="62.25" customHeight="1" x14ac:dyDescent="0.25">
      <c r="A38" s="9"/>
      <c r="B38" s="10">
        <v>18010400</v>
      </c>
      <c r="C38" s="13" t="s">
        <v>37</v>
      </c>
      <c r="D38" s="11">
        <v>616200</v>
      </c>
      <c r="E38" s="11">
        <v>764500</v>
      </c>
      <c r="F38" s="11">
        <v>764500</v>
      </c>
      <c r="G38" s="11">
        <v>770726.41</v>
      </c>
      <c r="H38" s="11">
        <f t="shared" si="0"/>
        <v>6226.4100000000326</v>
      </c>
      <c r="I38" s="11">
        <f t="shared" si="1"/>
        <v>100.81444211903205</v>
      </c>
    </row>
    <row r="39" spans="1:9" ht="16.5" customHeight="1" x14ac:dyDescent="0.25">
      <c r="A39" s="9"/>
      <c r="B39" s="10">
        <v>18010500</v>
      </c>
      <c r="C39" s="13" t="s">
        <v>38</v>
      </c>
      <c r="D39" s="11">
        <v>1247800</v>
      </c>
      <c r="E39" s="11">
        <v>1396896</v>
      </c>
      <c r="F39" s="11">
        <v>1396896</v>
      </c>
      <c r="G39" s="11">
        <v>1555450.85</v>
      </c>
      <c r="H39" s="11">
        <f t="shared" si="0"/>
        <v>158554.85000000009</v>
      </c>
      <c r="I39" s="11">
        <f t="shared" si="1"/>
        <v>111.35051213547753</v>
      </c>
    </row>
    <row r="40" spans="1:9" ht="16.5" customHeight="1" x14ac:dyDescent="0.25">
      <c r="A40" s="9"/>
      <c r="B40" s="10">
        <v>18010600</v>
      </c>
      <c r="C40" s="13" t="s">
        <v>39</v>
      </c>
      <c r="D40" s="11">
        <v>7410500</v>
      </c>
      <c r="E40" s="11">
        <v>7710866</v>
      </c>
      <c r="F40" s="11">
        <v>7710866</v>
      </c>
      <c r="G40" s="11">
        <v>8249257.4699999997</v>
      </c>
      <c r="H40" s="11">
        <f t="shared" si="0"/>
        <v>538391.46999999974</v>
      </c>
      <c r="I40" s="11">
        <f t="shared" si="1"/>
        <v>106.98224388804059</v>
      </c>
    </row>
    <row r="41" spans="1:9" ht="17.25" customHeight="1" x14ac:dyDescent="0.25">
      <c r="A41" s="9"/>
      <c r="B41" s="10">
        <v>18010700</v>
      </c>
      <c r="C41" s="13" t="s">
        <v>40</v>
      </c>
      <c r="D41" s="11">
        <v>5130000</v>
      </c>
      <c r="E41" s="11">
        <v>6734754</v>
      </c>
      <c r="F41" s="11">
        <v>6734754</v>
      </c>
      <c r="G41" s="11">
        <v>6851813.4299999997</v>
      </c>
      <c r="H41" s="11">
        <f t="shared" si="0"/>
        <v>117059.4299999997</v>
      </c>
      <c r="I41" s="11">
        <f t="shared" si="1"/>
        <v>101.73813965588052</v>
      </c>
    </row>
    <row r="42" spans="1:9" ht="20.25" customHeight="1" x14ac:dyDescent="0.25">
      <c r="A42" s="9"/>
      <c r="B42" s="10">
        <v>18010900</v>
      </c>
      <c r="C42" s="13" t="s">
        <v>41</v>
      </c>
      <c r="D42" s="11">
        <v>1891800</v>
      </c>
      <c r="E42" s="11">
        <v>2171538</v>
      </c>
      <c r="F42" s="11">
        <v>2171538</v>
      </c>
      <c r="G42" s="11">
        <v>2593074.67</v>
      </c>
      <c r="H42" s="11">
        <f t="shared" ref="H42:H73" si="2">G42-F42</f>
        <v>421536.66999999993</v>
      </c>
      <c r="I42" s="11">
        <f t="shared" ref="I42:I73" si="3">IF(F42=0,0,G42/F42*100)</f>
        <v>119.41189470320113</v>
      </c>
    </row>
    <row r="43" spans="1:9" ht="19.5" customHeight="1" x14ac:dyDescent="0.25">
      <c r="A43" s="9"/>
      <c r="B43" s="10">
        <v>18011000</v>
      </c>
      <c r="C43" s="13" t="s">
        <v>42</v>
      </c>
      <c r="D43" s="11">
        <v>0</v>
      </c>
      <c r="E43" s="11">
        <v>20833</v>
      </c>
      <c r="F43" s="11">
        <v>20833</v>
      </c>
      <c r="G43" s="11">
        <v>20833.330000000002</v>
      </c>
      <c r="H43" s="11">
        <f t="shared" si="2"/>
        <v>0.33000000000174623</v>
      </c>
      <c r="I43" s="11">
        <f t="shared" si="3"/>
        <v>100.0015840253444</v>
      </c>
    </row>
    <row r="44" spans="1:9" ht="17.25" customHeight="1" x14ac:dyDescent="0.25">
      <c r="A44" s="9"/>
      <c r="B44" s="10">
        <v>18011100</v>
      </c>
      <c r="C44" s="13" t="s">
        <v>43</v>
      </c>
      <c r="D44" s="11">
        <v>0</v>
      </c>
      <c r="E44" s="11">
        <v>38479</v>
      </c>
      <c r="F44" s="11">
        <v>38479</v>
      </c>
      <c r="G44" s="11">
        <v>38479.17</v>
      </c>
      <c r="H44" s="11">
        <f t="shared" si="2"/>
        <v>0.16999999999825377</v>
      </c>
      <c r="I44" s="11">
        <f t="shared" si="3"/>
        <v>100.00044179942307</v>
      </c>
    </row>
    <row r="45" spans="1:9" ht="15" x14ac:dyDescent="0.25">
      <c r="A45" s="9"/>
      <c r="B45" s="10">
        <v>18050000</v>
      </c>
      <c r="C45" s="13" t="s">
        <v>44</v>
      </c>
      <c r="D45" s="11">
        <v>17601200</v>
      </c>
      <c r="E45" s="11">
        <v>33432671</v>
      </c>
      <c r="F45" s="11">
        <v>33432671</v>
      </c>
      <c r="G45" s="11">
        <v>36631960.089999996</v>
      </c>
      <c r="H45" s="11">
        <f t="shared" si="2"/>
        <v>3199289.0899999961</v>
      </c>
      <c r="I45" s="11">
        <f t="shared" si="3"/>
        <v>109.56934936487724</v>
      </c>
    </row>
    <row r="46" spans="1:9" ht="14.25" customHeight="1" x14ac:dyDescent="0.25">
      <c r="A46" s="9"/>
      <c r="B46" s="10">
        <v>18050300</v>
      </c>
      <c r="C46" s="13" t="s">
        <v>45</v>
      </c>
      <c r="D46" s="11">
        <v>717460</v>
      </c>
      <c r="E46" s="11">
        <v>1765042</v>
      </c>
      <c r="F46" s="11">
        <v>1765042</v>
      </c>
      <c r="G46" s="11">
        <v>1838787.77</v>
      </c>
      <c r="H46" s="11">
        <f t="shared" si="2"/>
        <v>73745.770000000019</v>
      </c>
      <c r="I46" s="11">
        <f t="shared" si="3"/>
        <v>104.17813117194945</v>
      </c>
    </row>
    <row r="47" spans="1:9" ht="15" customHeight="1" x14ac:dyDescent="0.25">
      <c r="A47" s="9"/>
      <c r="B47" s="10">
        <v>18050400</v>
      </c>
      <c r="C47" s="13" t="s">
        <v>46</v>
      </c>
      <c r="D47" s="11">
        <v>6683740</v>
      </c>
      <c r="E47" s="11">
        <v>10409838</v>
      </c>
      <c r="F47" s="11">
        <v>10409838</v>
      </c>
      <c r="G47" s="11">
        <v>12758941.1</v>
      </c>
      <c r="H47" s="11">
        <f t="shared" si="2"/>
        <v>2349103.0999999996</v>
      </c>
      <c r="I47" s="11">
        <f t="shared" si="3"/>
        <v>122.56618306644155</v>
      </c>
    </row>
    <row r="48" spans="1:9" ht="88.5" customHeight="1" x14ac:dyDescent="0.25">
      <c r="A48" s="9"/>
      <c r="B48" s="10">
        <v>18050500</v>
      </c>
      <c r="C48" s="13" t="s">
        <v>47</v>
      </c>
      <c r="D48" s="11">
        <v>10200000</v>
      </c>
      <c r="E48" s="11">
        <v>21257791</v>
      </c>
      <c r="F48" s="11">
        <v>21257791</v>
      </c>
      <c r="G48" s="11">
        <v>22034231.219999999</v>
      </c>
      <c r="H48" s="11">
        <f t="shared" si="2"/>
        <v>776440.21999999881</v>
      </c>
      <c r="I48" s="11">
        <f t="shared" si="3"/>
        <v>103.6524971950284</v>
      </c>
    </row>
    <row r="49" spans="1:9" ht="15" x14ac:dyDescent="0.25">
      <c r="A49" s="9"/>
      <c r="B49" s="10">
        <v>20000000</v>
      </c>
      <c r="C49" s="13" t="s">
        <v>48</v>
      </c>
      <c r="D49" s="11">
        <v>2474000</v>
      </c>
      <c r="E49" s="11">
        <v>6466848</v>
      </c>
      <c r="F49" s="11">
        <v>6466848</v>
      </c>
      <c r="G49" s="11">
        <v>6972055.5800000001</v>
      </c>
      <c r="H49" s="11">
        <f t="shared" si="2"/>
        <v>505207.58000000007</v>
      </c>
      <c r="I49" s="11">
        <f t="shared" si="3"/>
        <v>107.81226928482006</v>
      </c>
    </row>
    <row r="50" spans="1:9" ht="27" customHeight="1" x14ac:dyDescent="0.25">
      <c r="A50" s="9"/>
      <c r="B50" s="10">
        <v>21000000</v>
      </c>
      <c r="C50" s="13" t="s">
        <v>49</v>
      </c>
      <c r="D50" s="11">
        <v>50600</v>
      </c>
      <c r="E50" s="11">
        <v>3418706</v>
      </c>
      <c r="F50" s="11">
        <v>3418706</v>
      </c>
      <c r="G50" s="11">
        <v>3647630.02</v>
      </c>
      <c r="H50" s="11">
        <f t="shared" si="2"/>
        <v>228924.02000000002</v>
      </c>
      <c r="I50" s="11">
        <f t="shared" si="3"/>
        <v>106.69621839374312</v>
      </c>
    </row>
    <row r="51" spans="1:9" ht="15" x14ac:dyDescent="0.25">
      <c r="A51" s="9"/>
      <c r="B51" s="10">
        <v>21080000</v>
      </c>
      <c r="C51" s="13" t="s">
        <v>50</v>
      </c>
      <c r="D51" s="11">
        <v>50600</v>
      </c>
      <c r="E51" s="11">
        <v>3418706</v>
      </c>
      <c r="F51" s="11">
        <v>3418706</v>
      </c>
      <c r="G51" s="11">
        <v>3647630.02</v>
      </c>
      <c r="H51" s="11">
        <f t="shared" si="2"/>
        <v>228924.02000000002</v>
      </c>
      <c r="I51" s="11">
        <f t="shared" si="3"/>
        <v>106.69621839374312</v>
      </c>
    </row>
    <row r="52" spans="1:9" ht="16.5" customHeight="1" x14ac:dyDescent="0.25">
      <c r="A52" s="9"/>
      <c r="B52" s="10">
        <v>21081100</v>
      </c>
      <c r="C52" s="13" t="s">
        <v>51</v>
      </c>
      <c r="D52" s="11">
        <v>50600</v>
      </c>
      <c r="E52" s="11">
        <v>3413346</v>
      </c>
      <c r="F52" s="11">
        <v>3413346</v>
      </c>
      <c r="G52" s="11">
        <v>3600130.02</v>
      </c>
      <c r="H52" s="11">
        <f t="shared" si="2"/>
        <v>186784.02000000002</v>
      </c>
      <c r="I52" s="11">
        <f t="shared" si="3"/>
        <v>105.47216777906488</v>
      </c>
    </row>
    <row r="53" spans="1:9" ht="105" customHeight="1" x14ac:dyDescent="0.25">
      <c r="A53" s="9"/>
      <c r="B53" s="10">
        <v>21081500</v>
      </c>
      <c r="C53" s="13" t="s">
        <v>52</v>
      </c>
      <c r="D53" s="11">
        <v>0</v>
      </c>
      <c r="E53" s="11">
        <v>0</v>
      </c>
      <c r="F53" s="11">
        <v>0</v>
      </c>
      <c r="G53" s="11">
        <v>40800</v>
      </c>
      <c r="H53" s="11">
        <f t="shared" si="2"/>
        <v>40800</v>
      </c>
      <c r="I53" s="11">
        <f t="shared" si="3"/>
        <v>0</v>
      </c>
    </row>
    <row r="54" spans="1:9" ht="93" customHeight="1" x14ac:dyDescent="0.25">
      <c r="A54" s="9"/>
      <c r="B54" s="10">
        <v>21082400</v>
      </c>
      <c r="C54" s="13" t="s">
        <v>53</v>
      </c>
      <c r="D54" s="11">
        <v>0</v>
      </c>
      <c r="E54" s="11">
        <v>5360</v>
      </c>
      <c r="F54" s="11">
        <v>5360</v>
      </c>
      <c r="G54" s="11">
        <v>6700</v>
      </c>
      <c r="H54" s="11">
        <f t="shared" si="2"/>
        <v>1340</v>
      </c>
      <c r="I54" s="11">
        <f t="shared" si="3"/>
        <v>125</v>
      </c>
    </row>
    <row r="55" spans="1:9" ht="30.75" customHeight="1" x14ac:dyDescent="0.25">
      <c r="A55" s="9"/>
      <c r="B55" s="10">
        <v>22000000</v>
      </c>
      <c r="C55" s="13" t="s">
        <v>54</v>
      </c>
      <c r="D55" s="11">
        <v>2173400</v>
      </c>
      <c r="E55" s="11">
        <v>2694353</v>
      </c>
      <c r="F55" s="11">
        <v>2694353</v>
      </c>
      <c r="G55" s="11">
        <v>2771857.97</v>
      </c>
      <c r="H55" s="11">
        <f t="shared" si="2"/>
        <v>77504.970000000205</v>
      </c>
      <c r="I55" s="11">
        <f t="shared" si="3"/>
        <v>102.87657073887497</v>
      </c>
    </row>
    <row r="56" spans="1:9" ht="20.25" customHeight="1" x14ac:dyDescent="0.25">
      <c r="A56" s="9"/>
      <c r="B56" s="10">
        <v>22010000</v>
      </c>
      <c r="C56" s="13" t="s">
        <v>55</v>
      </c>
      <c r="D56" s="11">
        <v>1507200</v>
      </c>
      <c r="E56" s="11">
        <v>1416517</v>
      </c>
      <c r="F56" s="11">
        <v>1416517</v>
      </c>
      <c r="G56" s="11">
        <v>1419445.49</v>
      </c>
      <c r="H56" s="11">
        <f t="shared" si="2"/>
        <v>2928.4899999999907</v>
      </c>
      <c r="I56" s="11">
        <f t="shared" si="3"/>
        <v>100.2067387825208</v>
      </c>
    </row>
    <row r="57" spans="1:9" ht="30" x14ac:dyDescent="0.25">
      <c r="A57" s="9"/>
      <c r="B57" s="10">
        <v>22012500</v>
      </c>
      <c r="C57" s="13" t="s">
        <v>56</v>
      </c>
      <c r="D57" s="11">
        <v>826500</v>
      </c>
      <c r="E57" s="11">
        <v>1036183</v>
      </c>
      <c r="F57" s="11">
        <v>1036183</v>
      </c>
      <c r="G57" s="11">
        <v>1023620.81</v>
      </c>
      <c r="H57" s="11">
        <f t="shared" si="2"/>
        <v>-12562.189999999944</v>
      </c>
      <c r="I57" s="11">
        <f t="shared" si="3"/>
        <v>98.787647548743806</v>
      </c>
    </row>
    <row r="58" spans="1:9" ht="45" customHeight="1" x14ac:dyDescent="0.25">
      <c r="A58" s="9"/>
      <c r="B58" s="10">
        <v>22012600</v>
      </c>
      <c r="C58" s="13" t="s">
        <v>57</v>
      </c>
      <c r="D58" s="11">
        <v>680700</v>
      </c>
      <c r="E58" s="11">
        <v>380334</v>
      </c>
      <c r="F58" s="11">
        <v>380334</v>
      </c>
      <c r="G58" s="11">
        <v>395824.68</v>
      </c>
      <c r="H58" s="11">
        <f t="shared" si="2"/>
        <v>15490.679999999993</v>
      </c>
      <c r="I58" s="11">
        <f t="shared" si="3"/>
        <v>104.07291485904496</v>
      </c>
    </row>
    <row r="59" spans="1:9" ht="49.5" customHeight="1" x14ac:dyDescent="0.25">
      <c r="A59" s="9"/>
      <c r="B59" s="10">
        <v>22080000</v>
      </c>
      <c r="C59" s="13" t="s">
        <v>58</v>
      </c>
      <c r="D59" s="11">
        <v>501200</v>
      </c>
      <c r="E59" s="11">
        <v>757583</v>
      </c>
      <c r="F59" s="11">
        <v>757583</v>
      </c>
      <c r="G59" s="11">
        <v>759617.96</v>
      </c>
      <c r="H59" s="11">
        <f t="shared" si="2"/>
        <v>2034.9599999999627</v>
      </c>
      <c r="I59" s="11">
        <f t="shared" si="3"/>
        <v>100.26861215206782</v>
      </c>
    </row>
    <row r="60" spans="1:9" ht="62.25" customHeight="1" x14ac:dyDescent="0.25">
      <c r="A60" s="9"/>
      <c r="B60" s="10">
        <v>22080400</v>
      </c>
      <c r="C60" s="13" t="s">
        <v>59</v>
      </c>
      <c r="D60" s="11">
        <v>501200</v>
      </c>
      <c r="E60" s="11">
        <v>757583</v>
      </c>
      <c r="F60" s="11">
        <v>757583</v>
      </c>
      <c r="G60" s="11">
        <v>759617.96</v>
      </c>
      <c r="H60" s="11">
        <f t="shared" si="2"/>
        <v>2034.9599999999627</v>
      </c>
      <c r="I60" s="11">
        <f t="shared" si="3"/>
        <v>100.26861215206782</v>
      </c>
    </row>
    <row r="61" spans="1:9" ht="15" x14ac:dyDescent="0.25">
      <c r="A61" s="9"/>
      <c r="B61" s="10">
        <v>22090000</v>
      </c>
      <c r="C61" s="13" t="s">
        <v>60</v>
      </c>
      <c r="D61" s="11">
        <v>165000</v>
      </c>
      <c r="E61" s="11">
        <v>520253</v>
      </c>
      <c r="F61" s="11">
        <v>520253</v>
      </c>
      <c r="G61" s="11">
        <v>592794.52</v>
      </c>
      <c r="H61" s="11">
        <f t="shared" si="2"/>
        <v>72541.520000000019</v>
      </c>
      <c r="I61" s="11">
        <f t="shared" si="3"/>
        <v>113.94350825463766</v>
      </c>
    </row>
    <row r="62" spans="1:9" ht="57" customHeight="1" x14ac:dyDescent="0.25">
      <c r="A62" s="9"/>
      <c r="B62" s="10">
        <v>22090100</v>
      </c>
      <c r="C62" s="13" t="s">
        <v>61</v>
      </c>
      <c r="D62" s="11">
        <v>158000</v>
      </c>
      <c r="E62" s="11">
        <v>513253</v>
      </c>
      <c r="F62" s="11">
        <v>513253</v>
      </c>
      <c r="G62" s="11">
        <v>588748.52</v>
      </c>
      <c r="H62" s="11">
        <f t="shared" si="2"/>
        <v>75495.520000000019</v>
      </c>
      <c r="I62" s="11">
        <f t="shared" si="3"/>
        <v>114.70922137815074</v>
      </c>
    </row>
    <row r="63" spans="1:9" ht="48" customHeight="1" x14ac:dyDescent="0.25">
      <c r="A63" s="9"/>
      <c r="B63" s="10">
        <v>22090400</v>
      </c>
      <c r="C63" s="13" t="s">
        <v>62</v>
      </c>
      <c r="D63" s="11">
        <v>7000</v>
      </c>
      <c r="E63" s="11">
        <v>7000</v>
      </c>
      <c r="F63" s="11">
        <v>7000</v>
      </c>
      <c r="G63" s="11">
        <v>4046</v>
      </c>
      <c r="H63" s="11">
        <f t="shared" si="2"/>
        <v>-2954</v>
      </c>
      <c r="I63" s="11">
        <f t="shared" si="3"/>
        <v>57.8</v>
      </c>
    </row>
    <row r="64" spans="1:9" ht="15" customHeight="1" x14ac:dyDescent="0.25">
      <c r="A64" s="9"/>
      <c r="B64" s="10">
        <v>24000000</v>
      </c>
      <c r="C64" s="13" t="s">
        <v>63</v>
      </c>
      <c r="D64" s="11">
        <v>250000</v>
      </c>
      <c r="E64" s="11">
        <v>353789</v>
      </c>
      <c r="F64" s="11">
        <v>353789</v>
      </c>
      <c r="G64" s="11">
        <v>552567.59</v>
      </c>
      <c r="H64" s="11">
        <f t="shared" si="2"/>
        <v>198778.58999999997</v>
      </c>
      <c r="I64" s="11">
        <f t="shared" si="3"/>
        <v>156.18563324467408</v>
      </c>
    </row>
    <row r="65" spans="1:9" ht="15" x14ac:dyDescent="0.25">
      <c r="A65" s="9"/>
      <c r="B65" s="10">
        <v>24060000</v>
      </c>
      <c r="C65" s="13" t="s">
        <v>50</v>
      </c>
      <c r="D65" s="11">
        <v>250000</v>
      </c>
      <c r="E65" s="11">
        <v>353789</v>
      </c>
      <c r="F65" s="11">
        <v>353789</v>
      </c>
      <c r="G65" s="11">
        <v>552567.59</v>
      </c>
      <c r="H65" s="11">
        <f t="shared" si="2"/>
        <v>198778.58999999997</v>
      </c>
      <c r="I65" s="11">
        <f t="shared" si="3"/>
        <v>156.18563324467408</v>
      </c>
    </row>
    <row r="66" spans="1:9" ht="15" x14ac:dyDescent="0.25">
      <c r="A66" s="9"/>
      <c r="B66" s="10">
        <v>24060300</v>
      </c>
      <c r="C66" s="13" t="s">
        <v>50</v>
      </c>
      <c r="D66" s="11">
        <v>250000</v>
      </c>
      <c r="E66" s="11">
        <v>353789</v>
      </c>
      <c r="F66" s="11">
        <v>353789</v>
      </c>
      <c r="G66" s="11">
        <v>552567.59</v>
      </c>
      <c r="H66" s="11">
        <f t="shared" si="2"/>
        <v>198778.58999999997</v>
      </c>
      <c r="I66" s="11">
        <f t="shared" si="3"/>
        <v>156.18563324467408</v>
      </c>
    </row>
    <row r="67" spans="1:9" ht="15" x14ac:dyDescent="0.25">
      <c r="A67" s="9"/>
      <c r="B67" s="10">
        <v>40000000</v>
      </c>
      <c r="C67" s="13" t="s">
        <v>64</v>
      </c>
      <c r="D67" s="11">
        <v>96398348</v>
      </c>
      <c r="E67" s="11">
        <v>105952205.87</v>
      </c>
      <c r="F67" s="11">
        <v>105952205.87</v>
      </c>
      <c r="G67" s="11">
        <v>105717526.22</v>
      </c>
      <c r="H67" s="11">
        <f t="shared" si="2"/>
        <v>-234679.65000000596</v>
      </c>
      <c r="I67" s="11">
        <f t="shared" si="3"/>
        <v>99.778504233986453</v>
      </c>
    </row>
    <row r="68" spans="1:9" ht="18.75" customHeight="1" x14ac:dyDescent="0.25">
      <c r="A68" s="9"/>
      <c r="B68" s="10">
        <v>41000000</v>
      </c>
      <c r="C68" s="13" t="s">
        <v>65</v>
      </c>
      <c r="D68" s="11">
        <v>96398348</v>
      </c>
      <c r="E68" s="11">
        <v>105952205.87</v>
      </c>
      <c r="F68" s="11">
        <v>105952205.87</v>
      </c>
      <c r="G68" s="11">
        <v>105717526.22</v>
      </c>
      <c r="H68" s="11">
        <f t="shared" si="2"/>
        <v>-234679.65000000596</v>
      </c>
      <c r="I68" s="11">
        <f t="shared" si="3"/>
        <v>99.778504233986453</v>
      </c>
    </row>
    <row r="69" spans="1:9" ht="32.25" customHeight="1" x14ac:dyDescent="0.25">
      <c r="A69" s="9"/>
      <c r="B69" s="10">
        <v>41020000</v>
      </c>
      <c r="C69" s="13" t="s">
        <v>66</v>
      </c>
      <c r="D69" s="11">
        <v>38832700</v>
      </c>
      <c r="E69" s="11">
        <v>38994300</v>
      </c>
      <c r="F69" s="11">
        <v>38994300</v>
      </c>
      <c r="G69" s="11">
        <v>38994300</v>
      </c>
      <c r="H69" s="11">
        <f t="shared" si="2"/>
        <v>0</v>
      </c>
      <c r="I69" s="11">
        <f t="shared" si="3"/>
        <v>100</v>
      </c>
    </row>
    <row r="70" spans="1:9" ht="15" x14ac:dyDescent="0.25">
      <c r="A70" s="9"/>
      <c r="B70" s="10">
        <v>41020100</v>
      </c>
      <c r="C70" s="13" t="s">
        <v>67</v>
      </c>
      <c r="D70" s="11">
        <v>38832700</v>
      </c>
      <c r="E70" s="11">
        <v>38832700</v>
      </c>
      <c r="F70" s="11">
        <v>38832700</v>
      </c>
      <c r="G70" s="11">
        <v>38832700</v>
      </c>
      <c r="H70" s="11">
        <f t="shared" si="2"/>
        <v>0</v>
      </c>
      <c r="I70" s="11">
        <f t="shared" si="3"/>
        <v>100</v>
      </c>
    </row>
    <row r="71" spans="1:9" ht="120.75" customHeight="1" x14ac:dyDescent="0.25">
      <c r="A71" s="9"/>
      <c r="B71" s="10">
        <v>41021400</v>
      </c>
      <c r="C71" s="13" t="s">
        <v>68</v>
      </c>
      <c r="D71" s="11">
        <v>0</v>
      </c>
      <c r="E71" s="11">
        <v>161600</v>
      </c>
      <c r="F71" s="11">
        <v>161600</v>
      </c>
      <c r="G71" s="11">
        <v>161600</v>
      </c>
      <c r="H71" s="11">
        <f t="shared" si="2"/>
        <v>0</v>
      </c>
      <c r="I71" s="11">
        <f t="shared" si="3"/>
        <v>100</v>
      </c>
    </row>
    <row r="72" spans="1:9" ht="32.25" customHeight="1" x14ac:dyDescent="0.25">
      <c r="A72" s="9"/>
      <c r="B72" s="10">
        <v>41030000</v>
      </c>
      <c r="C72" s="13" t="s">
        <v>69</v>
      </c>
      <c r="D72" s="11">
        <v>53441800</v>
      </c>
      <c r="E72" s="11">
        <v>53441000</v>
      </c>
      <c r="F72" s="11">
        <v>53441000</v>
      </c>
      <c r="G72" s="11">
        <v>53441000</v>
      </c>
      <c r="H72" s="11">
        <f t="shared" si="2"/>
        <v>0</v>
      </c>
      <c r="I72" s="11">
        <f t="shared" si="3"/>
        <v>100</v>
      </c>
    </row>
    <row r="73" spans="1:9" ht="34.5" customHeight="1" x14ac:dyDescent="0.25">
      <c r="A73" s="9"/>
      <c r="B73" s="10">
        <v>41033900</v>
      </c>
      <c r="C73" s="13" t="s">
        <v>70</v>
      </c>
      <c r="D73" s="11">
        <v>53441800</v>
      </c>
      <c r="E73" s="11">
        <v>53441000</v>
      </c>
      <c r="F73" s="11">
        <v>53441000</v>
      </c>
      <c r="G73" s="11">
        <v>53441000</v>
      </c>
      <c r="H73" s="11">
        <f t="shared" si="2"/>
        <v>0</v>
      </c>
      <c r="I73" s="11">
        <f t="shared" si="3"/>
        <v>100</v>
      </c>
    </row>
    <row r="74" spans="1:9" ht="30.75" customHeight="1" x14ac:dyDescent="0.25">
      <c r="A74" s="9"/>
      <c r="B74" s="10">
        <v>41040000</v>
      </c>
      <c r="C74" s="13" t="s">
        <v>71</v>
      </c>
      <c r="D74" s="11">
        <v>0</v>
      </c>
      <c r="E74" s="11">
        <v>5155058.87</v>
      </c>
      <c r="F74" s="11">
        <v>5155058.87</v>
      </c>
      <c r="G74" s="11">
        <v>5155057.25</v>
      </c>
      <c r="H74" s="11">
        <f t="shared" ref="H74:H83" si="4">G74-F74</f>
        <v>-1.6200000001117587</v>
      </c>
      <c r="I74" s="11">
        <f t="shared" ref="I74:I83" si="5">IF(F74=0,0,G74/F74*100)</f>
        <v>99.999968574558679</v>
      </c>
    </row>
    <row r="75" spans="1:9" ht="90" customHeight="1" x14ac:dyDescent="0.25">
      <c r="A75" s="9"/>
      <c r="B75" s="10">
        <v>41040200</v>
      </c>
      <c r="C75" s="13" t="s">
        <v>72</v>
      </c>
      <c r="D75" s="11">
        <v>0</v>
      </c>
      <c r="E75" s="11">
        <v>4346700</v>
      </c>
      <c r="F75" s="11">
        <v>4346700</v>
      </c>
      <c r="G75" s="11">
        <v>4346700</v>
      </c>
      <c r="H75" s="11">
        <f t="shared" si="4"/>
        <v>0</v>
      </c>
      <c r="I75" s="11">
        <f t="shared" si="5"/>
        <v>100</v>
      </c>
    </row>
    <row r="76" spans="1:9" ht="21.75" customHeight="1" x14ac:dyDescent="0.25">
      <c r="A76" s="9"/>
      <c r="B76" s="10">
        <v>41040400</v>
      </c>
      <c r="C76" s="13" t="s">
        <v>73</v>
      </c>
      <c r="D76" s="11">
        <v>0</v>
      </c>
      <c r="E76" s="11">
        <v>808358.87000000011</v>
      </c>
      <c r="F76" s="11">
        <v>808358.87000000011</v>
      </c>
      <c r="G76" s="11">
        <v>808357.25</v>
      </c>
      <c r="H76" s="11">
        <f t="shared" si="4"/>
        <v>-1.6200000001117587</v>
      </c>
      <c r="I76" s="11">
        <f t="shared" si="5"/>
        <v>99.99979959396002</v>
      </c>
    </row>
    <row r="77" spans="1:9" ht="30.75" customHeight="1" x14ac:dyDescent="0.25">
      <c r="A77" s="9"/>
      <c r="B77" s="10">
        <v>41050000</v>
      </c>
      <c r="C77" s="13" t="s">
        <v>74</v>
      </c>
      <c r="D77" s="11">
        <v>4123848</v>
      </c>
      <c r="E77" s="11">
        <v>8361847</v>
      </c>
      <c r="F77" s="11">
        <v>8361847</v>
      </c>
      <c r="G77" s="11">
        <v>8127168.9699999997</v>
      </c>
      <c r="H77" s="11">
        <f t="shared" si="4"/>
        <v>-234678.03000000026</v>
      </c>
      <c r="I77" s="11">
        <f t="shared" si="5"/>
        <v>97.193466586987299</v>
      </c>
    </row>
    <row r="78" spans="1:9" ht="61.5" customHeight="1" x14ac:dyDescent="0.25">
      <c r="A78" s="9"/>
      <c r="B78" s="10">
        <v>41051000</v>
      </c>
      <c r="C78" s="13" t="s">
        <v>75</v>
      </c>
      <c r="D78" s="11">
        <v>0</v>
      </c>
      <c r="E78" s="11">
        <v>656943</v>
      </c>
      <c r="F78" s="11">
        <v>656943</v>
      </c>
      <c r="G78" s="11">
        <v>656943</v>
      </c>
      <c r="H78" s="11">
        <f t="shared" si="4"/>
        <v>0</v>
      </c>
      <c r="I78" s="11">
        <f t="shared" si="5"/>
        <v>100</v>
      </c>
    </row>
    <row r="79" spans="1:9" ht="63" customHeight="1" x14ac:dyDescent="0.25">
      <c r="A79" s="9"/>
      <c r="B79" s="10">
        <v>41051200</v>
      </c>
      <c r="C79" s="13" t="s">
        <v>76</v>
      </c>
      <c r="D79" s="11">
        <v>0</v>
      </c>
      <c r="E79" s="11">
        <v>108484</v>
      </c>
      <c r="F79" s="11">
        <v>108484</v>
      </c>
      <c r="G79" s="11">
        <v>108484</v>
      </c>
      <c r="H79" s="11">
        <f t="shared" si="4"/>
        <v>0</v>
      </c>
      <c r="I79" s="11">
        <f t="shared" si="5"/>
        <v>100</v>
      </c>
    </row>
    <row r="80" spans="1:9" ht="18" customHeight="1" x14ac:dyDescent="0.25">
      <c r="A80" s="9"/>
      <c r="B80" s="10">
        <v>41053900</v>
      </c>
      <c r="C80" s="13" t="s">
        <v>77</v>
      </c>
      <c r="D80" s="11">
        <v>4123848</v>
      </c>
      <c r="E80" s="11">
        <v>5870215</v>
      </c>
      <c r="F80" s="11">
        <v>5870215</v>
      </c>
      <c r="G80" s="11">
        <v>5635536.9699999997</v>
      </c>
      <c r="H80" s="11">
        <f t="shared" si="4"/>
        <v>-234678.03000000026</v>
      </c>
      <c r="I80" s="11">
        <f t="shared" si="5"/>
        <v>96.002224279689912</v>
      </c>
    </row>
    <row r="81" spans="1:9" ht="92.25" customHeight="1" x14ac:dyDescent="0.25">
      <c r="A81" s="9"/>
      <c r="B81" s="10">
        <v>41056400</v>
      </c>
      <c r="C81" s="13" t="s">
        <v>78</v>
      </c>
      <c r="D81" s="11">
        <v>0</v>
      </c>
      <c r="E81" s="11">
        <v>1726205</v>
      </c>
      <c r="F81" s="11">
        <v>1726205</v>
      </c>
      <c r="G81" s="11">
        <v>1726205</v>
      </c>
      <c r="H81" s="11">
        <f t="shared" si="4"/>
        <v>0</v>
      </c>
      <c r="I81" s="11">
        <f t="shared" si="5"/>
        <v>100</v>
      </c>
    </row>
    <row r="82" spans="1:9" ht="15" x14ac:dyDescent="0.25">
      <c r="A82" s="15" t="s">
        <v>79</v>
      </c>
      <c r="B82" s="16"/>
      <c r="C82" s="16"/>
      <c r="D82" s="12">
        <v>94605235</v>
      </c>
      <c r="E82" s="12">
        <v>119827100</v>
      </c>
      <c r="F82" s="12">
        <v>119827100</v>
      </c>
      <c r="G82" s="12">
        <v>134312733.79999995</v>
      </c>
      <c r="H82" s="12">
        <f t="shared" si="4"/>
        <v>14485633.799999952</v>
      </c>
      <c r="I82" s="12">
        <f t="shared" si="5"/>
        <v>112.08877941634235</v>
      </c>
    </row>
    <row r="83" spans="1:9" ht="15" x14ac:dyDescent="0.25">
      <c r="A83" s="15" t="s">
        <v>80</v>
      </c>
      <c r="B83" s="16"/>
      <c r="C83" s="16"/>
      <c r="D83" s="12">
        <v>191003583</v>
      </c>
      <c r="E83" s="12">
        <v>225779305.87</v>
      </c>
      <c r="F83" s="12">
        <v>225779305.87</v>
      </c>
      <c r="G83" s="12">
        <v>240030260.01999995</v>
      </c>
      <c r="H83" s="12">
        <f t="shared" si="4"/>
        <v>14250954.149999946</v>
      </c>
      <c r="I83" s="12">
        <f t="shared" si="5"/>
        <v>106.31189563413992</v>
      </c>
    </row>
    <row r="87" spans="1:9" ht="18.75" x14ac:dyDescent="0.3">
      <c r="B87" s="14"/>
      <c r="C87" s="14" t="s">
        <v>87</v>
      </c>
      <c r="D87" s="14"/>
      <c r="E87" s="14"/>
      <c r="F87" s="14"/>
      <c r="G87" s="14" t="s">
        <v>88</v>
      </c>
      <c r="H87" s="14"/>
      <c r="I87" s="14"/>
    </row>
  </sheetData>
  <mergeCells count="8">
    <mergeCell ref="D8:I8"/>
    <mergeCell ref="B5:I5"/>
    <mergeCell ref="B6:I6"/>
    <mergeCell ref="A82:C82"/>
    <mergeCell ref="A83:C83"/>
    <mergeCell ref="A8:A9"/>
    <mergeCell ref="B8:B9"/>
    <mergeCell ref="C8:C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2024-01-09T11:32:34Z</dcterms:created>
  <dcterms:modified xsi:type="dcterms:W3CDTF">2024-01-22T07:08:44Z</dcterms:modified>
</cp:coreProperties>
</file>