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30.06.2023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Print_Area" localSheetId="0">Лист1!$A$1:$E$65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26" i="1" l="1"/>
  <c r="D34" i="1" l="1"/>
  <c r="D20" i="1"/>
  <c r="D55" i="1" l="1"/>
  <c r="D57" i="1" l="1"/>
  <c r="D62" i="1" s="1"/>
  <c r="D50" i="1"/>
  <c r="D61" i="1" l="1"/>
  <c r="D60" i="1"/>
  <c r="D14" i="1" l="1"/>
  <c r="D24" i="1" l="1"/>
  <c r="D22" i="1" l="1"/>
  <c r="D18" i="1"/>
  <c r="D16" i="1" l="1"/>
  <c r="D39" i="1" s="1"/>
  <c r="D40" i="1" l="1"/>
  <c r="D38" i="1" s="1"/>
</calcChain>
</file>

<file path=xl/sharedStrings.xml><?xml version="1.0" encoding="utf-8"?>
<sst xmlns="http://schemas.openxmlformats.org/spreadsheetml/2006/main" count="101" uniqueCount="58">
  <si>
    <t>Додаток 5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</si>
  <si>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</si>
  <si>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</si>
  <si>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</si>
  <si>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</si>
  <si>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</si>
  <si>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</si>
  <si>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</si>
  <si>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</si>
  <si>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</si>
  <si>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Державний бюджет</t>
  </si>
  <si>
    <t>41053900</t>
  </si>
  <si>
    <t>Інші субвенції з місцевого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</si>
  <si>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</si>
  <si>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</si>
  <si>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</si>
  <si>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</si>
  <si>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</si>
  <si>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</si>
  <si>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</si>
  <si>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</si>
  <si>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</si>
  <si>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</si>
  <si>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9770</t>
  </si>
  <si>
    <t>ІІ. Трансферти із спеціального фонду бюджету</t>
  </si>
  <si>
    <t>Обласний бюджет Дніпропетровської області (на створення матрезерву)</t>
  </si>
  <si>
    <t>Бюджет Дубовиківської сільської територіальної громади (для забезпечення діяльності КНП "Васильківський центр первинної медико-санітарної допомоги" Васильківської селищної ради Дніпропетровської області)</t>
  </si>
  <si>
    <t>Бюджет Дубовиківської сільської територіальної громади (для забезпечення діяльності КП "Васильківська центральна районна лікарня" Васильківської селищної ради)</t>
  </si>
  <si>
    <t>Бюджет Дубовиківської сільської територіальної громади (для забезпечення діяльності КПСМНЗ культури " Мистецька школа" Васильківської селищної ради)</t>
  </si>
  <si>
    <t>Міжбюджетні трансферти на 2023 рік</t>
  </si>
  <si>
    <t>Бюджет Дубовиківської сільської територіальної громади (на утримання комунальної установи "Трудовий архів" Васильківської селищної ради Синельниківського району Дніпропетровської області)</t>
  </si>
  <si>
    <t>0453500000</t>
  </si>
  <si>
    <t>0410000000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</si>
  <si>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</si>
  <si>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0451900000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</si>
  <si>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</si>
  <si>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</si>
  <si>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</si>
  <si>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</si>
  <si>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обласного бюджету бюджетам територіальних громад на виконання доручень виборців депутатами обласної ради у 2023 році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</si>
  <si>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</t>
  </si>
  <si>
    <t>Обласний бюджет Дніпропетровської області (Комунальному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допомоги)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</si>
  <si>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</si>
  <si>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</si>
  <si>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 (на придбання паливно-мастильних матеріалів та форменного одягу для 55 державної пожежно-рятувальної частини 10 ДПРЗ ГУ ДСНС України у Дніпропетровській області)</t>
  </si>
  <si>
    <t>Державний бюджет (на придбання паливно-мастильних матеріалів для відділення  поліції №1 Синельниківського  районного управління поліції Головного управління Національної поліції в Дніпропетровській області )</t>
  </si>
  <si>
    <t>Обласний бюджет Дніпропетровської області (на співфінансування на придбання шкільних автобусів )</t>
  </si>
  <si>
    <t>Державний бюджет (на придбання паливно-мастильних матеріалів (ДП) для  дільничих офіцерів поліції Васильківського відділення поліції Синельниківського РУП ГУНП України в Дніпропетровській області )</t>
  </si>
  <si>
    <t>Державний бюджет (на зміцнення матеріально-технічної бази (придбання техніки спеціального призначення) Управління СБ України у Дніпропетровській області)</t>
  </si>
  <si>
    <t>9900000000</t>
  </si>
  <si>
    <t>Обласний бюджет Дніпропетровської області</t>
  </si>
  <si>
    <t>Інші дотації з місцевого бюджету</t>
  </si>
  <si>
    <t>до  рішення Васильківської селищної ради</t>
  </si>
  <si>
    <t>Т.О.Агаркова</t>
  </si>
  <si>
    <t>Секретар ради</t>
  </si>
  <si>
    <t>№1111-33/VIII від 30.06.2023 року</t>
  </si>
  <si>
    <t>Районний бюджет Синельниківського району (на погашення заборгованості за спожитий газ)</t>
  </si>
  <si>
    <t>0431620000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</si>
</sst>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9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5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Continuous" vertical="center"/>
    </xf>
    <xf numFmtId="164" fontId="3" fillId="2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25" zoomScaleNormal="100" zoomScaleSheetLayoutView="100" workbookViewId="0">
      <selection activeCell="B35" sqref="B35:C35"/>
    </sheetView>
  </sheetViews>
  <sheetFormatPr defaultRowHeight="12.75" x14ac:dyDescent="0.2"/>
  <cols>
    <col min="1" max="2" width="20.7109375" customWidth="1"/>
    <col min="3" max="3" width="89.7109375" customWidth="1"/>
    <col min="4" max="4" width="33.85546875" customWidth="1"/>
  </cols>
  <sheetData>
    <row r="1" spans="1:6" s="2" customFormat="1" ht="15.75" x14ac:dyDescent="0.25">
      <c r="A1" s="1"/>
      <c r="B1" s="1"/>
      <c r="C1" s="1"/>
      <c r="D1" s="1" t="s">
        <v>0</v>
      </c>
      <c r="E1" s="1"/>
      <c r="F1" s="1"/>
    </row>
    <row r="2" spans="1:6" s="2" customFormat="1" ht="15.75" x14ac:dyDescent="0.25">
      <c r="A2" s="1"/>
      <c r="B2" s="1"/>
      <c r="C2" s="3"/>
      <c r="D2" s="1" t="s">
        <v>52</v>
      </c>
      <c r="E2" s="1"/>
      <c r="F2" s="1"/>
    </row>
    <row r="3" spans="1:6" s="2" customFormat="1" ht="15.75" x14ac:dyDescent="0.25">
      <c r="A3" s="1"/>
      <c r="B3" s="1"/>
      <c r="C3" s="1"/>
      <c r="D3" s="4" t="s">
        <v>55</v>
      </c>
      <c r="E3" s="1"/>
      <c r="F3" s="1"/>
    </row>
    <row r="4" spans="1:6" s="2" customFormat="1" ht="15.75" x14ac:dyDescent="0.25">
      <c r="A4" s="70" t="s">
        <v>29</v>
      </c>
      <c r="B4" s="59"/>
      <c r="C4" s="59"/>
      <c r="D4" s="59"/>
      <c r="E4" s="1"/>
      <c r="F4" s="1"/>
    </row>
    <row r="5" spans="1:6" s="2" customFormat="1" ht="15.75" x14ac:dyDescent="0.25">
      <c r="A5" s="71" t="s">
        <v>34</v>
      </c>
      <c r="B5" s="59"/>
      <c r="C5" s="59"/>
      <c r="D5" s="59"/>
      <c r="E5" s="1"/>
      <c r="F5" s="1"/>
    </row>
    <row r="6" spans="1:6" s="2" customFormat="1" ht="15.75" x14ac:dyDescent="0.25">
      <c r="A6" s="59" t="s">
        <v>1</v>
      </c>
      <c r="B6" s="59"/>
      <c r="C6" s="59"/>
      <c r="D6" s="59"/>
      <c r="E6" s="1"/>
      <c r="F6" s="1"/>
    </row>
    <row r="7" spans="1:6" s="2" customFormat="1" ht="21.95" customHeight="1" x14ac:dyDescent="0.25">
      <c r="A7" s="5" t="s">
        <v>2</v>
      </c>
      <c r="B7" s="1"/>
      <c r="C7" s="1"/>
      <c r="D7" s="1"/>
      <c r="E7" s="1"/>
      <c r="F7" s="1"/>
    </row>
    <row r="8" spans="1:6" s="2" customFormat="1" ht="15.75" x14ac:dyDescent="0.25">
      <c r="A8" s="1"/>
      <c r="B8" s="1"/>
      <c r="C8" s="1"/>
      <c r="D8" s="6" t="s">
        <v>3</v>
      </c>
      <c r="E8" s="1"/>
      <c r="F8" s="1"/>
    </row>
    <row r="9" spans="1:6" s="2" customFormat="1" ht="45.75" customHeight="1" x14ac:dyDescent="0.25">
      <c r="A9" s="7" t="s">
        <v>4</v>
      </c>
      <c r="B9" s="60" t="s">
        <v>5</v>
      </c>
      <c r="C9" s="61"/>
      <c r="D9" s="8" t="s">
        <v>6</v>
      </c>
      <c r="E9" s="1"/>
      <c r="F9" s="1"/>
    </row>
    <row r="10" spans="1:6" s="2" customFormat="1" ht="15.75" x14ac:dyDescent="0.25">
      <c r="A10" s="9">
        <v>1</v>
      </c>
      <c r="B10" s="62">
        <v>2</v>
      </c>
      <c r="C10" s="63"/>
      <c r="D10" s="10">
        <v>3</v>
      </c>
      <c r="E10" s="1"/>
      <c r="F10" s="1"/>
    </row>
    <row r="11" spans="1:6" s="2" customFormat="1" ht="15.75" x14ac:dyDescent="0.25">
      <c r="A11" s="64" t="s">
        <v>7</v>
      </c>
      <c r="B11" s="64"/>
      <c r="C11" s="64"/>
      <c r="D11" s="64"/>
      <c r="E11" s="1"/>
      <c r="F11" s="1"/>
    </row>
    <row r="12" spans="1:6" s="2" customFormat="1" ht="15.75" x14ac:dyDescent="0.25">
      <c r="A12" s="11" t="s">
        <v>8</v>
      </c>
      <c r="B12" s="12" t="s">
        <v>9</v>
      </c>
      <c r="C12" s="13"/>
      <c r="D12" s="14">
        <v>38832700</v>
      </c>
      <c r="E12" s="1"/>
      <c r="F12" s="1"/>
    </row>
    <row r="13" spans="1:6" s="2" customFormat="1" ht="15.75" x14ac:dyDescent="0.25">
      <c r="A13" s="15" t="s">
        <v>49</v>
      </c>
      <c r="B13" s="54" t="s">
        <v>10</v>
      </c>
      <c r="C13" s="55"/>
      <c r="D13" s="16">
        <v>38832700</v>
      </c>
      <c r="E13" s="1"/>
      <c r="F13" s="1"/>
    </row>
    <row r="14" spans="1:6" s="2" customFormat="1" ht="43.5" customHeight="1" x14ac:dyDescent="0.25">
      <c r="A14" s="11">
        <v>41021400</v>
      </c>
      <c r="B14" s="56" t="s">
        <v>40</v>
      </c>
      <c r="C14" s="57"/>
      <c r="D14" s="17">
        <f>D15</f>
        <v>161600</v>
      </c>
      <c r="E14" s="1"/>
      <c r="F14" s="1"/>
    </row>
    <row r="15" spans="1:6" s="2" customFormat="1" ht="15.75" x14ac:dyDescent="0.25">
      <c r="A15" s="18">
        <v>9900000000</v>
      </c>
      <c r="B15" s="54" t="s">
        <v>10</v>
      </c>
      <c r="C15" s="55"/>
      <c r="D15" s="16">
        <v>161600</v>
      </c>
      <c r="E15" s="1"/>
      <c r="F15" s="1"/>
    </row>
    <row r="16" spans="1:6" s="2" customFormat="1" ht="15.75" x14ac:dyDescent="0.25">
      <c r="A16" s="11">
        <v>41033900</v>
      </c>
      <c r="B16" s="56" t="s">
        <v>35</v>
      </c>
      <c r="C16" s="57"/>
      <c r="D16" s="17">
        <f>D17</f>
        <v>53441000</v>
      </c>
      <c r="E16" s="1"/>
      <c r="F16" s="1"/>
    </row>
    <row r="17" spans="1:6" s="2" customFormat="1" ht="15.75" x14ac:dyDescent="0.25">
      <c r="A17" s="18">
        <v>9900000000</v>
      </c>
      <c r="B17" s="54" t="s">
        <v>10</v>
      </c>
      <c r="C17" s="55"/>
      <c r="D17" s="16">
        <v>53441000</v>
      </c>
      <c r="E17" s="1"/>
      <c r="F17" s="1"/>
    </row>
    <row r="18" spans="1:6" s="2" customFormat="1" ht="30.75" customHeight="1" x14ac:dyDescent="0.25">
      <c r="A18" s="11">
        <v>41040200</v>
      </c>
      <c r="B18" s="56" t="s">
        <v>36</v>
      </c>
      <c r="C18" s="57"/>
      <c r="D18" s="17">
        <f>D19</f>
        <v>4346700</v>
      </c>
      <c r="E18" s="1"/>
      <c r="F18" s="1"/>
    </row>
    <row r="19" spans="1:6" s="2" customFormat="1" ht="15.75" x14ac:dyDescent="0.25">
      <c r="A19" s="18" t="s">
        <v>32</v>
      </c>
      <c r="B19" s="54" t="s">
        <v>50</v>
      </c>
      <c r="C19" s="55"/>
      <c r="D19" s="16">
        <v>4346700</v>
      </c>
      <c r="E19" s="1"/>
      <c r="F19" s="1"/>
    </row>
    <row r="20" spans="1:6" s="2" customFormat="1" ht="15.75" x14ac:dyDescent="0.25">
      <c r="A20" s="11">
        <v>41040400</v>
      </c>
      <c r="B20" s="56" t="s">
        <v>51</v>
      </c>
      <c r="C20" s="57"/>
      <c r="D20" s="17">
        <f>D21</f>
        <v>313697.5</v>
      </c>
      <c r="E20" s="1"/>
      <c r="F20" s="1"/>
    </row>
    <row r="21" spans="1:6" s="2" customFormat="1" ht="15.75" x14ac:dyDescent="0.25">
      <c r="A21" s="18" t="s">
        <v>32</v>
      </c>
      <c r="B21" s="54" t="s">
        <v>50</v>
      </c>
      <c r="C21" s="55"/>
      <c r="D21" s="16">
        <v>313697.5</v>
      </c>
      <c r="E21" s="1"/>
      <c r="F21" s="1"/>
    </row>
    <row r="22" spans="1:6" s="20" customFormat="1" ht="15.75" x14ac:dyDescent="0.25">
      <c r="A22" s="11">
        <v>41051000</v>
      </c>
      <c r="B22" s="56" t="s">
        <v>37</v>
      </c>
      <c r="C22" s="57"/>
      <c r="D22" s="17">
        <f>D23</f>
        <v>656943</v>
      </c>
      <c r="E22" s="19"/>
      <c r="F22" s="19"/>
    </row>
    <row r="23" spans="1:6" s="2" customFormat="1" ht="15.75" x14ac:dyDescent="0.25">
      <c r="A23" s="18" t="s">
        <v>32</v>
      </c>
      <c r="B23" s="54" t="s">
        <v>50</v>
      </c>
      <c r="C23" s="55"/>
      <c r="D23" s="16">
        <v>656943</v>
      </c>
      <c r="E23" s="1"/>
      <c r="F23" s="1"/>
    </row>
    <row r="24" spans="1:6" s="2" customFormat="1" ht="15.75" x14ac:dyDescent="0.25">
      <c r="A24" s="11">
        <v>41051200</v>
      </c>
      <c r="B24" s="56" t="s">
        <v>38</v>
      </c>
      <c r="C24" s="57"/>
      <c r="D24" s="17">
        <f>D25</f>
        <v>108484</v>
      </c>
      <c r="E24" s="1"/>
      <c r="F24" s="1"/>
    </row>
    <row r="25" spans="1:6" s="2" customFormat="1" ht="15.75" x14ac:dyDescent="0.25">
      <c r="A25" s="18" t="s">
        <v>32</v>
      </c>
      <c r="B25" s="54" t="s">
        <v>50</v>
      </c>
      <c r="C25" s="55"/>
      <c r="D25" s="16">
        <v>108484</v>
      </c>
      <c r="E25" s="1"/>
      <c r="F25" s="1"/>
    </row>
    <row r="26" spans="1:6" s="2" customFormat="1" ht="15.75" x14ac:dyDescent="0.25">
      <c r="A26" s="11" t="s">
        <v>11</v>
      </c>
      <c r="B26" s="12" t="s">
        <v>12</v>
      </c>
      <c r="C26" s="13"/>
      <c r="D26" s="14">
        <f>SUM(D27:D32)</f>
        <v>5601525</v>
      </c>
      <c r="E26" s="1"/>
      <c r="F26" s="1"/>
    </row>
    <row r="27" spans="1:6" s="2" customFormat="1" ht="41.25" customHeight="1" x14ac:dyDescent="0.25">
      <c r="A27" s="21" t="s">
        <v>32</v>
      </c>
      <c r="B27" s="54" t="s">
        <v>33</v>
      </c>
      <c r="C27" s="55"/>
      <c r="D27" s="22">
        <v>48450</v>
      </c>
      <c r="E27" s="1"/>
      <c r="F27" s="1"/>
    </row>
    <row r="28" spans="1:6" s="24" customFormat="1" ht="35.25" customHeight="1" x14ac:dyDescent="0.25">
      <c r="A28" s="23" t="s">
        <v>32</v>
      </c>
      <c r="B28" s="66" t="s">
        <v>39</v>
      </c>
      <c r="C28" s="67"/>
      <c r="D28" s="22">
        <v>800000</v>
      </c>
      <c r="E28" s="4"/>
      <c r="F28" s="4"/>
    </row>
    <row r="29" spans="1:6" s="2" customFormat="1" ht="36" customHeight="1" x14ac:dyDescent="0.25">
      <c r="A29" s="21" t="s">
        <v>31</v>
      </c>
      <c r="B29" s="66" t="s">
        <v>26</v>
      </c>
      <c r="C29" s="67"/>
      <c r="D29" s="25">
        <v>1792845</v>
      </c>
      <c r="E29" s="1"/>
      <c r="F29" s="1"/>
    </row>
    <row r="30" spans="1:6" s="2" customFormat="1" ht="35.25" customHeight="1" x14ac:dyDescent="0.25">
      <c r="A30" s="21" t="s">
        <v>31</v>
      </c>
      <c r="B30" s="66" t="s">
        <v>27</v>
      </c>
      <c r="C30" s="67"/>
      <c r="D30" s="25">
        <v>2375259</v>
      </c>
      <c r="E30" s="1"/>
      <c r="F30" s="1"/>
    </row>
    <row r="31" spans="1:6" s="2" customFormat="1" ht="37.5" customHeight="1" x14ac:dyDescent="0.25">
      <c r="A31" s="21" t="s">
        <v>31</v>
      </c>
      <c r="B31" s="66" t="s">
        <v>30</v>
      </c>
      <c r="C31" s="67"/>
      <c r="D31" s="25">
        <v>264659</v>
      </c>
      <c r="E31" s="1"/>
      <c r="F31" s="1"/>
    </row>
    <row r="32" spans="1:6" s="2" customFormat="1" ht="30" customHeight="1" x14ac:dyDescent="0.25">
      <c r="A32" s="21" t="s">
        <v>31</v>
      </c>
      <c r="B32" s="66" t="s">
        <v>28</v>
      </c>
      <c r="C32" s="67"/>
      <c r="D32" s="25">
        <v>320312</v>
      </c>
      <c r="E32" s="1"/>
      <c r="F32" s="1"/>
    </row>
    <row r="33" spans="1:6" s="2" customFormat="1" ht="15.75" x14ac:dyDescent="0.25">
      <c r="A33" s="64" t="s">
        <v>13</v>
      </c>
      <c r="B33" s="64"/>
      <c r="C33" s="64"/>
      <c r="D33" s="64"/>
      <c r="E33" s="1"/>
      <c r="F33" s="1"/>
    </row>
    <row r="34" spans="1:6" s="2" customFormat="1" ht="15.75" x14ac:dyDescent="0.25">
      <c r="A34" s="26">
        <v>41053900</v>
      </c>
      <c r="B34" s="68" t="s">
        <v>12</v>
      </c>
      <c r="C34" s="69"/>
      <c r="D34" s="27">
        <f>D35+D36+D37</f>
        <v>158600</v>
      </c>
      <c r="E34" s="1"/>
      <c r="F34" s="1"/>
    </row>
    <row r="35" spans="1:6" s="2" customFormat="1" ht="35.25" customHeight="1" x14ac:dyDescent="0.25">
      <c r="A35" s="28" t="s">
        <v>31</v>
      </c>
      <c r="B35" s="72" t="s">
        <v>27</v>
      </c>
      <c r="C35" s="73"/>
      <c r="D35" s="29">
        <v>138600</v>
      </c>
      <c r="E35" s="1"/>
      <c r="F35" s="1"/>
    </row>
    <row r="36" spans="1:6" s="2" customFormat="1" ht="35.25" customHeight="1" x14ac:dyDescent="0.25">
      <c r="A36" s="28" t="s">
        <v>31</v>
      </c>
      <c r="B36" s="72" t="s">
        <v>26</v>
      </c>
      <c r="C36" s="73"/>
      <c r="D36" s="29">
        <v>10000</v>
      </c>
      <c r="E36" s="1"/>
      <c r="F36" s="1"/>
    </row>
    <row r="37" spans="1:6" s="2" customFormat="1" ht="35.25" customHeight="1" x14ac:dyDescent="0.25">
      <c r="A37" s="28" t="s">
        <v>31</v>
      </c>
      <c r="B37" s="72" t="s">
        <v>30</v>
      </c>
      <c r="C37" s="73"/>
      <c r="D37" s="29">
        <v>10000</v>
      </c>
      <c r="E37" s="1"/>
      <c r="F37" s="1"/>
    </row>
    <row r="38" spans="1:6" s="2" customFormat="1" ht="15.75" x14ac:dyDescent="0.25">
      <c r="A38" s="30" t="s">
        <v>14</v>
      </c>
      <c r="B38" s="31" t="s">
        <v>15</v>
      </c>
      <c r="C38" s="32"/>
      <c r="D38" s="33">
        <f>D39+D40</f>
        <v>103621249.5</v>
      </c>
      <c r="E38" s="1"/>
      <c r="F38" s="1"/>
    </row>
    <row r="39" spans="1:6" s="2" customFormat="1" ht="15.75" x14ac:dyDescent="0.25">
      <c r="A39" s="30" t="s">
        <v>14</v>
      </c>
      <c r="B39" s="31" t="s">
        <v>16</v>
      </c>
      <c r="C39" s="32"/>
      <c r="D39" s="33">
        <f>D26+D12+D16+D18+D22+D24+D14+D20</f>
        <v>103462649.5</v>
      </c>
      <c r="E39" s="1"/>
      <c r="F39" s="1"/>
    </row>
    <row r="40" spans="1:6" s="2" customFormat="1" ht="15.75" x14ac:dyDescent="0.25">
      <c r="A40" s="30" t="s">
        <v>14</v>
      </c>
      <c r="B40" s="31" t="s">
        <v>17</v>
      </c>
      <c r="C40" s="32"/>
      <c r="D40" s="33">
        <f>D34</f>
        <v>158600</v>
      </c>
      <c r="E40" s="1"/>
      <c r="F40" s="1"/>
    </row>
    <row r="41" spans="1:6" s="2" customFormat="1" ht="15.75" x14ac:dyDescent="0.25">
      <c r="A41" s="1"/>
      <c r="B41" s="1"/>
      <c r="C41" s="1"/>
      <c r="D41" s="1"/>
      <c r="E41" s="1"/>
      <c r="F41" s="1"/>
    </row>
    <row r="42" spans="1:6" s="2" customFormat="1" ht="21.95" customHeight="1" x14ac:dyDescent="0.25">
      <c r="A42" s="5" t="s">
        <v>18</v>
      </c>
      <c r="B42" s="1"/>
      <c r="C42" s="1"/>
      <c r="D42" s="6" t="s">
        <v>3</v>
      </c>
      <c r="E42" s="1"/>
      <c r="F42" s="1"/>
    </row>
    <row r="43" spans="1:6" s="2" customFormat="1" ht="94.5" x14ac:dyDescent="0.25">
      <c r="A43" s="34" t="s">
        <v>19</v>
      </c>
      <c r="B43" s="34" t="s">
        <v>20</v>
      </c>
      <c r="C43" s="34" t="s">
        <v>21</v>
      </c>
      <c r="D43" s="34" t="s">
        <v>6</v>
      </c>
      <c r="E43" s="1"/>
      <c r="F43" s="1"/>
    </row>
    <row r="44" spans="1:6" s="2" customFormat="1" ht="15.75" x14ac:dyDescent="0.25">
      <c r="A44" s="35">
        <v>1</v>
      </c>
      <c r="B44" s="35">
        <v>2</v>
      </c>
      <c r="C44" s="35">
        <v>3</v>
      </c>
      <c r="D44" s="35">
        <v>4</v>
      </c>
      <c r="E44" s="1"/>
      <c r="F44" s="1"/>
    </row>
    <row r="45" spans="1:6" s="2" customFormat="1" ht="15.75" x14ac:dyDescent="0.25">
      <c r="A45" s="65" t="s">
        <v>22</v>
      </c>
      <c r="B45" s="65"/>
      <c r="C45" s="65"/>
      <c r="D45" s="65"/>
      <c r="E45" s="1"/>
      <c r="F45" s="1"/>
    </row>
    <row r="46" spans="1:6" s="2" customFormat="1" ht="15.75" x14ac:dyDescent="0.25">
      <c r="A46" s="36">
        <v>3719770</v>
      </c>
      <c r="B46" s="36" t="s">
        <v>23</v>
      </c>
      <c r="C46" s="37" t="s">
        <v>12</v>
      </c>
      <c r="D46" s="38">
        <f>D47+D48+D49</f>
        <v>163940</v>
      </c>
      <c r="E46" s="1"/>
      <c r="F46" s="1"/>
    </row>
    <row r="47" spans="1:6" s="2" customFormat="1" ht="15.75" x14ac:dyDescent="0.25">
      <c r="A47" s="39" t="s">
        <v>32</v>
      </c>
      <c r="B47" s="40">
        <v>9770</v>
      </c>
      <c r="C47" s="41" t="s">
        <v>25</v>
      </c>
      <c r="D47" s="42">
        <v>53940</v>
      </c>
      <c r="E47" s="1"/>
      <c r="F47" s="1"/>
    </row>
    <row r="48" spans="1:6" s="2" customFormat="1" ht="47.25" x14ac:dyDescent="0.25">
      <c r="A48" s="39" t="s">
        <v>32</v>
      </c>
      <c r="B48" s="40">
        <v>9770</v>
      </c>
      <c r="C48" s="41" t="s">
        <v>41</v>
      </c>
      <c r="D48" s="42">
        <v>90000</v>
      </c>
      <c r="E48" s="1"/>
      <c r="F48" s="1"/>
    </row>
    <row r="49" spans="1:6" s="2" customFormat="1" ht="31.5" x14ac:dyDescent="0.25">
      <c r="A49" s="39" t="s">
        <v>57</v>
      </c>
      <c r="B49" s="40">
        <v>9770</v>
      </c>
      <c r="C49" s="41" t="s">
        <v>56</v>
      </c>
      <c r="D49" s="42">
        <v>20000</v>
      </c>
      <c r="E49" s="1"/>
      <c r="F49" s="1"/>
    </row>
    <row r="50" spans="1:6" s="2" customFormat="1" ht="31.5" x14ac:dyDescent="0.25">
      <c r="A50" s="43" t="s">
        <v>42</v>
      </c>
      <c r="B50" s="44">
        <v>9800</v>
      </c>
      <c r="C50" s="45" t="s">
        <v>43</v>
      </c>
      <c r="D50" s="46">
        <f>D51+D53+D52</f>
        <v>450000</v>
      </c>
      <c r="E50" s="1"/>
      <c r="F50" s="1"/>
    </row>
    <row r="51" spans="1:6" s="2" customFormat="1" ht="47.25" x14ac:dyDescent="0.25">
      <c r="A51" s="39" t="s">
        <v>49</v>
      </c>
      <c r="B51" s="40">
        <v>9800</v>
      </c>
      <c r="C51" s="41" t="s">
        <v>45</v>
      </c>
      <c r="D51" s="42">
        <v>100000</v>
      </c>
      <c r="E51" s="1"/>
      <c r="F51" s="1"/>
    </row>
    <row r="52" spans="1:6" s="2" customFormat="1" ht="47.25" x14ac:dyDescent="0.25">
      <c r="A52" s="39" t="s">
        <v>49</v>
      </c>
      <c r="B52" s="40">
        <v>9800</v>
      </c>
      <c r="C52" s="41" t="s">
        <v>47</v>
      </c>
      <c r="D52" s="42">
        <v>150000</v>
      </c>
      <c r="E52" s="1"/>
      <c r="F52" s="1"/>
    </row>
    <row r="53" spans="1:6" s="2" customFormat="1" ht="47.25" x14ac:dyDescent="0.25">
      <c r="A53" s="39" t="s">
        <v>49</v>
      </c>
      <c r="B53" s="40">
        <v>9800</v>
      </c>
      <c r="C53" s="41" t="s">
        <v>44</v>
      </c>
      <c r="D53" s="42">
        <v>200000</v>
      </c>
      <c r="E53" s="1"/>
      <c r="F53" s="1"/>
    </row>
    <row r="54" spans="1:6" s="2" customFormat="1" ht="20.100000000000001" customHeight="1" x14ac:dyDescent="0.25">
      <c r="A54" s="65" t="s">
        <v>24</v>
      </c>
      <c r="B54" s="65"/>
      <c r="C54" s="65"/>
      <c r="D54" s="64"/>
      <c r="E54" s="1"/>
      <c r="F54" s="1"/>
    </row>
    <row r="55" spans="1:6" s="2" customFormat="1" ht="20.100000000000001" customHeight="1" x14ac:dyDescent="0.25">
      <c r="A55" s="36">
        <v>3719770</v>
      </c>
      <c r="B55" s="36" t="s">
        <v>23</v>
      </c>
      <c r="C55" s="37" t="s">
        <v>12</v>
      </c>
      <c r="D55" s="38">
        <f>D56</f>
        <v>386450</v>
      </c>
      <c r="E55" s="1"/>
      <c r="F55" s="1"/>
    </row>
    <row r="56" spans="1:6" s="2" customFormat="1" ht="27" customHeight="1" x14ac:dyDescent="0.25">
      <c r="A56" s="39" t="s">
        <v>32</v>
      </c>
      <c r="B56" s="40">
        <v>9770</v>
      </c>
      <c r="C56" s="41" t="s">
        <v>46</v>
      </c>
      <c r="D56" s="42">
        <v>386450</v>
      </c>
      <c r="E56" s="1"/>
      <c r="F56" s="1"/>
    </row>
    <row r="57" spans="1:6" s="2" customFormat="1" ht="31.5" x14ac:dyDescent="0.25">
      <c r="A57" s="47">
        <v>3719800</v>
      </c>
      <c r="B57" s="47">
        <v>9800</v>
      </c>
      <c r="C57" s="48" t="s">
        <v>43</v>
      </c>
      <c r="D57" s="38">
        <f>D58</f>
        <v>150000</v>
      </c>
      <c r="E57" s="1"/>
      <c r="F57" s="1"/>
    </row>
    <row r="58" spans="1:6" s="2" customFormat="1" ht="31.5" x14ac:dyDescent="0.25">
      <c r="A58" s="49">
        <v>9900000000</v>
      </c>
      <c r="B58" s="49">
        <v>9800</v>
      </c>
      <c r="C58" s="50" t="s">
        <v>48</v>
      </c>
      <c r="D58" s="51">
        <v>150000</v>
      </c>
      <c r="E58" s="1"/>
      <c r="F58" s="1"/>
    </row>
    <row r="59" spans="1:6" s="2" customFormat="1" ht="15.75" x14ac:dyDescent="0.25">
      <c r="E59" s="1"/>
      <c r="F59" s="1"/>
    </row>
    <row r="60" spans="1:6" s="2" customFormat="1" ht="15.75" x14ac:dyDescent="0.25">
      <c r="A60" s="52" t="s">
        <v>14</v>
      </c>
      <c r="B60" s="52" t="s">
        <v>14</v>
      </c>
      <c r="C60" s="31" t="s">
        <v>15</v>
      </c>
      <c r="D60" s="53">
        <f>D50+D46+D57+D55</f>
        <v>1150390</v>
      </c>
      <c r="E60" s="1"/>
      <c r="F60" s="1"/>
    </row>
    <row r="61" spans="1:6" s="2" customFormat="1" ht="15.75" x14ac:dyDescent="0.25">
      <c r="A61" s="52" t="s">
        <v>14</v>
      </c>
      <c r="B61" s="52" t="s">
        <v>14</v>
      </c>
      <c r="C61" s="31" t="s">
        <v>16</v>
      </c>
      <c r="D61" s="53">
        <f>D46+D50</f>
        <v>613940</v>
      </c>
      <c r="E61" s="1"/>
      <c r="F61" s="1"/>
    </row>
    <row r="62" spans="1:6" s="2" customFormat="1" ht="15.75" x14ac:dyDescent="0.25">
      <c r="A62" s="52" t="s">
        <v>14</v>
      </c>
      <c r="B62" s="52" t="s">
        <v>14</v>
      </c>
      <c r="C62" s="31" t="s">
        <v>17</v>
      </c>
      <c r="D62" s="53">
        <f>D55+D57</f>
        <v>536450</v>
      </c>
      <c r="E62" s="1"/>
      <c r="F62" s="1"/>
    </row>
    <row r="63" spans="1:6" s="2" customFormat="1" ht="15.75" x14ac:dyDescent="0.25">
      <c r="A63" s="1"/>
      <c r="B63" s="1"/>
      <c r="C63" s="1"/>
      <c r="D63" s="1"/>
      <c r="E63" s="1"/>
      <c r="F63" s="1"/>
    </row>
    <row r="64" spans="1:6" s="2" customFormat="1" ht="15.75" x14ac:dyDescent="0.25">
      <c r="A64" s="58"/>
      <c r="B64" s="58"/>
      <c r="C64" s="58"/>
      <c r="D64" s="58"/>
      <c r="E64" s="1"/>
      <c r="F64" s="1"/>
    </row>
    <row r="65" spans="1:6" s="2" customFormat="1" ht="15.75" x14ac:dyDescent="0.25">
      <c r="A65" s="59" t="s">
        <v>54</v>
      </c>
      <c r="B65" s="59"/>
      <c r="C65" s="1"/>
      <c r="D65" s="1" t="s">
        <v>53</v>
      </c>
      <c r="E65" s="1"/>
      <c r="F65" s="1"/>
    </row>
  </sheetData>
  <mergeCells count="34">
    <mergeCell ref="A4:D4"/>
    <mergeCell ref="A5:D5"/>
    <mergeCell ref="A6:D6"/>
    <mergeCell ref="B23:C23"/>
    <mergeCell ref="B37:C37"/>
    <mergeCell ref="B13:C13"/>
    <mergeCell ref="B20:C20"/>
    <mergeCell ref="B21:C21"/>
    <mergeCell ref="B27:C27"/>
    <mergeCell ref="B25:C25"/>
    <mergeCell ref="B14:C14"/>
    <mergeCell ref="B15:C15"/>
    <mergeCell ref="B22:C22"/>
    <mergeCell ref="B36:C36"/>
    <mergeCell ref="B35:C35"/>
    <mergeCell ref="B28:C28"/>
    <mergeCell ref="A65:B65"/>
    <mergeCell ref="B9:C9"/>
    <mergeCell ref="B10:C10"/>
    <mergeCell ref="A11:D11"/>
    <mergeCell ref="A33:D33"/>
    <mergeCell ref="A45:D45"/>
    <mergeCell ref="A54:D54"/>
    <mergeCell ref="B29:C29"/>
    <mergeCell ref="B30:C30"/>
    <mergeCell ref="B32:C32"/>
    <mergeCell ref="B34:C34"/>
    <mergeCell ref="B31:C31"/>
    <mergeCell ref="B18:C18"/>
    <mergeCell ref="B19:C19"/>
    <mergeCell ref="B16:C16"/>
    <mergeCell ref="B17:C17"/>
    <mergeCell ref="B24:C24"/>
    <mergeCell ref="A64:D64"/>
  </mergeCells>
  <pageMargins left="0.59055118110236227" right="0.59055118110236227" top="0.39370078740157483" bottom="0.39370078740157483" header="0" footer="0"/>
  <pageSetup paperSize="9" scale="57" fitToHeight="500" orientation="portrait" r:id="rId1"/>
  <rowBreaks count="1" manualBreakCount="1"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2023-07-07T05:31:26Z</cp:lastPrinted>
  <dcterms:created xsi:type="dcterms:W3CDTF">2021-12-23T14:36:16Z</dcterms:created>
  <dcterms:modified xsi:type="dcterms:W3CDTF">2023-07-31T08:31:04Z</dcterms:modified>
</cp:coreProperties>
</file>