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08.08.2023\"/>
    </mc:Choice>
  </mc:AlternateContent>
  <bookViews>
    <workbookView xWindow="0" yWindow="0" windowWidth="21570" windowHeight="10260"/>
  </bookViews>
  <sheets>
    <sheet name="Лист1" sheetId="1" r:id="rId1"/>
  </sheets>
  <definedNames>
    <definedName name="_xlnm.Print_Area" localSheetId="0">Лист1!$A$1:$F$29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F14" i="1" l="1"/>
  <c r="E14" i="1"/>
  <c r="C15" i="1" l="1"/>
  <c r="C16" i="1"/>
  <c r="C18" i="1"/>
  <c r="E26" i="1"/>
  <c r="F26" i="1"/>
  <c r="D26" i="1"/>
  <c r="C26" i="1" s="1"/>
  <c r="E24" i="1"/>
  <c r="F24" i="1"/>
  <c r="D24" i="1"/>
  <c r="C24" i="1" s="1"/>
  <c r="E23" i="1"/>
  <c r="F23" i="1"/>
  <c r="D23" i="1"/>
  <c r="C23" i="1" s="1"/>
  <c r="D13" i="1"/>
  <c r="D19" i="1" s="1"/>
  <c r="E22" i="1"/>
  <c r="F22" i="1"/>
  <c r="E13" i="1" l="1"/>
  <c r="E21" i="1" s="1"/>
  <c r="E27" i="1" s="1"/>
  <c r="F13" i="1"/>
  <c r="C14" i="1"/>
  <c r="D21" i="1"/>
  <c r="D22" i="1"/>
  <c r="C22" i="1" s="1"/>
  <c r="C13" i="1" l="1"/>
  <c r="E19" i="1"/>
  <c r="C19" i="1" s="1"/>
  <c r="F21" i="1"/>
  <c r="F27" i="1" s="1"/>
  <c r="F19" i="1"/>
  <c r="C21" i="1"/>
  <c r="D27" i="1"/>
  <c r="C27" i="1" s="1"/>
</calcChain>
</file>

<file path=xl/sharedStrings.xml><?xml version="1.0" encoding="utf-8"?>
<sst xmlns="http://schemas.openxmlformats.org/spreadsheetml/2006/main" count="44" uniqueCount="38">
  <si>
    <t>Додаток 2</t>
  </si>
  <si>
    <t>(код бюджету)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</si>
  <si>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</si>
  <si>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</si>
  <si>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</si>
  <si>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</si>
  <si>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</si>
  <si>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</si>
  <si>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</si>
  <si>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</si>
  <si>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</si>
  <si>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</si>
  <si>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</si>
  <si>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</si>
  <si>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</si>
  <si>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</si>
  <si>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</si>
  <si>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</si>
  <si>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</si>
  <si>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208400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</si>
  <si>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</si>
  <si>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</si>
  <si>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X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</si>
  <si>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</si>
  <si>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</si>
  <si>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</si>
  <si>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</si>
  <si>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</si>
  <si>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</si>
  <si>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</si>
  <si>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602400</t>
  </si>
  <si>
    <t>Фінансування Васильківського селищного бюджету на 2023 рік</t>
  </si>
  <si>
    <t>0451900000</t>
  </si>
  <si>
    <t>Інші розрахунки</t>
  </si>
  <si>
    <t>до  рішення Васильківської селищної ради</t>
  </si>
  <si>
    <t>№1177-34/VIII від 08.08.2023 року</t>
  </si>
  <si>
    <t>Секретар ради</t>
  </si>
  <si>
    <t>Т.О.Агаркова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</si>
</sst>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#,&quot;-&quot;"/>
    <numFmt numFmtId="165" formatCode="#,##0.00_ ;\-#,##0.00\ 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3" fillId="0" borderId="0" xfId="0" applyFont="1"/>
    <xf numFmtId="165" fontId="0" fillId="0" borderId="0" xfId="0" applyNumberFormat="1"/>
    <xf numFmtId="0" fontId="0" fillId="0" borderId="0" xfId="0" applyFont="1"/>
    <xf numFmtId="164" fontId="1" fillId="0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view="pageBreakPreview" zoomScaleNormal="100" zoomScaleSheetLayoutView="100" workbookViewId="0">
      <selection activeCell="E26" sqref="E26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s="13" t="s">
        <v>0</v>
      </c>
    </row>
    <row r="2" spans="1:6" x14ac:dyDescent="0.2">
      <c r="D2" s="13" t="s">
        <v>34</v>
      </c>
      <c r="E2" s="13"/>
      <c r="F2" s="13"/>
    </row>
    <row r="3" spans="1:6" x14ac:dyDescent="0.2">
      <c r="D3" s="18" t="s">
        <v>35</v>
      </c>
      <c r="E3" s="18"/>
    </row>
    <row r="5" spans="1:6" ht="25.5" customHeight="1" x14ac:dyDescent="0.2">
      <c r="A5" s="23" t="s">
        <v>31</v>
      </c>
      <c r="B5" s="24"/>
      <c r="C5" s="24"/>
      <c r="D5" s="24"/>
      <c r="E5" s="24"/>
      <c r="F5" s="24"/>
    </row>
    <row r="6" spans="1:6" x14ac:dyDescent="0.2">
      <c r="A6" s="1" t="s">
        <v>32</v>
      </c>
    </row>
    <row r="7" spans="1:6" x14ac:dyDescent="0.2">
      <c r="A7" t="s">
        <v>1</v>
      </c>
      <c r="F7" s="2" t="s">
        <v>2</v>
      </c>
    </row>
    <row r="8" spans="1:6" x14ac:dyDescent="0.2">
      <c r="A8" s="25" t="s">
        <v>3</v>
      </c>
      <c r="B8" s="25" t="s">
        <v>4</v>
      </c>
      <c r="C8" s="26" t="s">
        <v>5</v>
      </c>
      <c r="D8" s="25" t="s">
        <v>6</v>
      </c>
      <c r="E8" s="25" t="s">
        <v>7</v>
      </c>
      <c r="F8" s="25"/>
    </row>
    <row r="9" spans="1:6" x14ac:dyDescent="0.2">
      <c r="A9" s="25"/>
      <c r="B9" s="25"/>
      <c r="C9" s="25"/>
      <c r="D9" s="25"/>
      <c r="E9" s="25" t="s">
        <v>8</v>
      </c>
      <c r="F9" s="25" t="s">
        <v>9</v>
      </c>
    </row>
    <row r="10" spans="1:6" x14ac:dyDescent="0.2">
      <c r="A10" s="25"/>
      <c r="B10" s="25"/>
      <c r="C10" s="25"/>
      <c r="D10" s="25"/>
      <c r="E10" s="25"/>
      <c r="F10" s="25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ht="21" customHeight="1" x14ac:dyDescent="0.2">
      <c r="A12" s="20" t="s">
        <v>10</v>
      </c>
      <c r="B12" s="21"/>
      <c r="C12" s="21"/>
      <c r="D12" s="21"/>
      <c r="E12" s="21"/>
      <c r="F12" s="22"/>
    </row>
    <row r="13" spans="1:6" x14ac:dyDescent="0.2">
      <c r="A13" s="5" t="s">
        <v>11</v>
      </c>
      <c r="B13" s="6" t="s">
        <v>12</v>
      </c>
      <c r="C13" s="7">
        <f>D13+E13</f>
        <v>17950752</v>
      </c>
      <c r="D13" s="8">
        <f>D14</f>
        <v>13827287.999999998</v>
      </c>
      <c r="E13" s="8">
        <f t="shared" ref="E13:F13" si="0">E14</f>
        <v>4123464</v>
      </c>
      <c r="F13" s="8">
        <f t="shared" si="0"/>
        <v>3897916</v>
      </c>
    </row>
    <row r="14" spans="1:6" ht="25.5" x14ac:dyDescent="0.2">
      <c r="A14" s="5" t="s">
        <v>13</v>
      </c>
      <c r="B14" s="6" t="s">
        <v>14</v>
      </c>
      <c r="C14" s="7">
        <f t="shared" ref="C14:C19" si="1">D14+E14</f>
        <v>17950752</v>
      </c>
      <c r="D14" s="8">
        <f>D15-D16+D18+D17</f>
        <v>13827287.999999998</v>
      </c>
      <c r="E14" s="8">
        <f>E15-E16+E18</f>
        <v>4123464</v>
      </c>
      <c r="F14" s="8">
        <f>F15-F16+F18</f>
        <v>3897916</v>
      </c>
    </row>
    <row r="15" spans="1:6" x14ac:dyDescent="0.2">
      <c r="A15" s="9" t="s">
        <v>15</v>
      </c>
      <c r="B15" s="10" t="s">
        <v>16</v>
      </c>
      <c r="C15" s="7">
        <f t="shared" si="1"/>
        <v>22336136.919999998</v>
      </c>
      <c r="D15" s="16">
        <v>20356224.949999999</v>
      </c>
      <c r="E15" s="8">
        <v>1979911.97</v>
      </c>
      <c r="F15" s="8">
        <v>1686069.71</v>
      </c>
    </row>
    <row r="16" spans="1:6" x14ac:dyDescent="0.2">
      <c r="A16" s="9" t="s">
        <v>17</v>
      </c>
      <c r="B16" s="10" t="s">
        <v>18</v>
      </c>
      <c r="C16" s="7">
        <f t="shared" si="1"/>
        <v>3974215.25</v>
      </c>
      <c r="D16" s="8">
        <v>3027851.28</v>
      </c>
      <c r="E16" s="8">
        <v>946363.97</v>
      </c>
      <c r="F16" s="8">
        <v>878069.71</v>
      </c>
    </row>
    <row r="17" spans="1:6" x14ac:dyDescent="0.2">
      <c r="A17" s="17">
        <v>208340</v>
      </c>
      <c r="B17" s="10" t="s">
        <v>33</v>
      </c>
      <c r="C17" s="7"/>
      <c r="D17" s="8">
        <v>-411169.67</v>
      </c>
      <c r="E17" s="8"/>
      <c r="F17" s="8"/>
    </row>
    <row r="18" spans="1:6" ht="38.25" x14ac:dyDescent="0.2">
      <c r="A18" s="9" t="s">
        <v>19</v>
      </c>
      <c r="B18" s="10" t="s">
        <v>20</v>
      </c>
      <c r="C18" s="7">
        <f t="shared" si="1"/>
        <v>0</v>
      </c>
      <c r="D18" s="8">
        <v>-3089916</v>
      </c>
      <c r="E18" s="8">
        <v>3089916</v>
      </c>
      <c r="F18" s="8">
        <v>3089916</v>
      </c>
    </row>
    <row r="19" spans="1:6" x14ac:dyDescent="0.2">
      <c r="A19" s="11" t="s">
        <v>22</v>
      </c>
      <c r="B19" s="12" t="s">
        <v>21</v>
      </c>
      <c r="C19" s="7">
        <f t="shared" si="1"/>
        <v>17950752</v>
      </c>
      <c r="D19" s="8">
        <f>D13</f>
        <v>13827287.999999998</v>
      </c>
      <c r="E19" s="8">
        <f t="shared" ref="E19:F19" si="2">E13</f>
        <v>4123464</v>
      </c>
      <c r="F19" s="8">
        <f t="shared" si="2"/>
        <v>3897916</v>
      </c>
    </row>
    <row r="20" spans="1:6" ht="21" customHeight="1" x14ac:dyDescent="0.2">
      <c r="A20" s="20" t="s">
        <v>23</v>
      </c>
      <c r="B20" s="21"/>
      <c r="C20" s="21"/>
      <c r="D20" s="21"/>
      <c r="E20" s="21"/>
      <c r="F20" s="22"/>
    </row>
    <row r="21" spans="1:6" x14ac:dyDescent="0.2">
      <c r="A21" s="5" t="s">
        <v>24</v>
      </c>
      <c r="B21" s="6" t="s">
        <v>25</v>
      </c>
      <c r="C21" s="7">
        <f>D21+E21</f>
        <v>17950752</v>
      </c>
      <c r="D21" s="8">
        <f>D13</f>
        <v>13827287.999999998</v>
      </c>
      <c r="E21" s="8">
        <f t="shared" ref="E21:F21" si="3">E13</f>
        <v>4123464</v>
      </c>
      <c r="F21" s="8">
        <f t="shared" si="3"/>
        <v>3897916</v>
      </c>
    </row>
    <row r="22" spans="1:6" x14ac:dyDescent="0.2">
      <c r="A22" s="5" t="s">
        <v>26</v>
      </c>
      <c r="B22" s="6" t="s">
        <v>27</v>
      </c>
      <c r="C22" s="7">
        <f t="shared" ref="C22:C27" si="4">D22+E22</f>
        <v>17950752</v>
      </c>
      <c r="D22" s="8">
        <f>D14</f>
        <v>13827287.999999998</v>
      </c>
      <c r="E22" s="8">
        <f t="shared" ref="E22:F22" si="5">E14</f>
        <v>4123464</v>
      </c>
      <c r="F22" s="8">
        <f t="shared" si="5"/>
        <v>3897916</v>
      </c>
    </row>
    <row r="23" spans="1:6" x14ac:dyDescent="0.2">
      <c r="A23" s="9" t="s">
        <v>28</v>
      </c>
      <c r="B23" s="10" t="s">
        <v>16</v>
      </c>
      <c r="C23" s="7">
        <f t="shared" si="4"/>
        <v>22336136.919999998</v>
      </c>
      <c r="D23" s="8">
        <f>D15</f>
        <v>20356224.949999999</v>
      </c>
      <c r="E23" s="8">
        <f t="shared" ref="E23:F23" si="6">E15</f>
        <v>1979911.97</v>
      </c>
      <c r="F23" s="8">
        <f t="shared" si="6"/>
        <v>1686069.71</v>
      </c>
    </row>
    <row r="24" spans="1:6" x14ac:dyDescent="0.2">
      <c r="A24" s="9" t="s">
        <v>29</v>
      </c>
      <c r="B24" s="10" t="s">
        <v>18</v>
      </c>
      <c r="C24" s="7">
        <f t="shared" si="4"/>
        <v>3974215.25</v>
      </c>
      <c r="D24" s="8">
        <f>D16</f>
        <v>3027851.28</v>
      </c>
      <c r="E24" s="8">
        <f t="shared" ref="E24:F24" si="7">E16</f>
        <v>946363.97</v>
      </c>
      <c r="F24" s="8">
        <f t="shared" si="7"/>
        <v>878069.71</v>
      </c>
    </row>
    <row r="25" spans="1:6" x14ac:dyDescent="0.2">
      <c r="A25" s="17">
        <v>602304</v>
      </c>
      <c r="B25" s="10" t="s">
        <v>33</v>
      </c>
      <c r="C25" s="7"/>
      <c r="D25" s="8">
        <v>-411169.67</v>
      </c>
      <c r="E25" s="8"/>
      <c r="F25" s="8"/>
    </row>
    <row r="26" spans="1:6" ht="38.25" x14ac:dyDescent="0.2">
      <c r="A26" s="9" t="s">
        <v>30</v>
      </c>
      <c r="B26" s="10" t="s">
        <v>20</v>
      </c>
      <c r="C26" s="7">
        <f t="shared" si="4"/>
        <v>0</v>
      </c>
      <c r="D26" s="8">
        <f>D18</f>
        <v>-3089916</v>
      </c>
      <c r="E26" s="8">
        <f t="shared" ref="E26:F26" si="8">E18</f>
        <v>3089916</v>
      </c>
      <c r="F26" s="8">
        <f t="shared" si="8"/>
        <v>3089916</v>
      </c>
    </row>
    <row r="27" spans="1:6" x14ac:dyDescent="0.2">
      <c r="A27" s="11" t="s">
        <v>22</v>
      </c>
      <c r="B27" s="12" t="s">
        <v>21</v>
      </c>
      <c r="C27" s="7">
        <f t="shared" si="4"/>
        <v>17950752</v>
      </c>
      <c r="D27" s="8">
        <f>D21</f>
        <v>13827287.999999998</v>
      </c>
      <c r="E27" s="8">
        <f t="shared" ref="E27:F27" si="9">E21</f>
        <v>4123464</v>
      </c>
      <c r="F27" s="8">
        <f t="shared" si="9"/>
        <v>3897916</v>
      </c>
    </row>
    <row r="28" spans="1:6" x14ac:dyDescent="0.2">
      <c r="D28" s="14"/>
      <c r="E28" s="14"/>
      <c r="F28" s="14"/>
    </row>
    <row r="29" spans="1:6" x14ac:dyDescent="0.2">
      <c r="A29" s="19" t="s">
        <v>36</v>
      </c>
      <c r="B29" s="19"/>
      <c r="C29" s="15"/>
      <c r="D29" s="15"/>
      <c r="E29" s="15" t="s">
        <v>37</v>
      </c>
    </row>
  </sheetData>
  <mergeCells count="12">
    <mergeCell ref="D3:E3"/>
    <mergeCell ref="A29:B29"/>
    <mergeCell ref="A12:F12"/>
    <mergeCell ref="A20:F20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2023-07-14T06:12:49Z</cp:lastPrinted>
  <dcterms:created xsi:type="dcterms:W3CDTF">2021-10-22T08:06:52Z</dcterms:created>
  <dcterms:modified xsi:type="dcterms:W3CDTF">2023-08-09T07:35:07Z</dcterms:modified>
</cp:coreProperties>
</file>